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Documents\Richard\Z.One\"/>
    </mc:Choice>
  </mc:AlternateContent>
  <xr:revisionPtr revIDLastSave="0" documentId="8_{E750E9D2-7221-4C21-AA0B-00F44E948359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milk_shake Loyalty reimbursemen" sheetId="4" r:id="rId1"/>
  </sheets>
  <definedNames>
    <definedName name="_xlnm.Print_Area" localSheetId="0">'milk_shake Loyalty reimbursemen'!$A$1:$E$260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9" i="4" l="1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0" i="4"/>
  <c r="E211" i="4"/>
  <c r="E206" i="4"/>
  <c r="E205" i="4"/>
  <c r="E204" i="4"/>
  <c r="E203" i="4"/>
  <c r="E202" i="4"/>
  <c r="E198" i="4"/>
  <c r="E197" i="4"/>
  <c r="E196" i="4"/>
  <c r="E192" i="4"/>
  <c r="E191" i="4"/>
  <c r="E190" i="4"/>
  <c r="E189" i="4"/>
  <c r="E188" i="4"/>
  <c r="E184" i="4"/>
  <c r="E183" i="4"/>
  <c r="E182" i="4"/>
  <c r="E181" i="4"/>
  <c r="E180" i="4"/>
  <c r="E179" i="4"/>
  <c r="E178" i="4"/>
  <c r="E177" i="4"/>
  <c r="E173" i="4"/>
  <c r="E172" i="4"/>
  <c r="E171" i="4"/>
  <c r="E170" i="4"/>
  <c r="E169" i="4"/>
  <c r="E168" i="4"/>
  <c r="E167" i="4"/>
  <c r="E163" i="4"/>
  <c r="E162" i="4"/>
  <c r="E161" i="4"/>
  <c r="E160" i="4"/>
  <c r="E159" i="4"/>
  <c r="E158" i="4"/>
  <c r="E154" i="4"/>
  <c r="E153" i="4"/>
  <c r="E152" i="4"/>
  <c r="E151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3" i="4"/>
  <c r="E112" i="4"/>
  <c r="E108" i="4"/>
  <c r="E107" i="4"/>
  <c r="E103" i="4"/>
  <c r="E102" i="4"/>
  <c r="E101" i="4"/>
  <c r="E100" i="4"/>
  <c r="E99" i="4"/>
  <c r="E98" i="4"/>
  <c r="E97" i="4"/>
  <c r="E96" i="4"/>
  <c r="E95" i="4"/>
  <c r="E94" i="4"/>
  <c r="E93" i="4"/>
  <c r="E92" i="4"/>
  <c r="E88" i="4"/>
  <c r="E87" i="4"/>
  <c r="E86" i="4"/>
  <c r="E85" i="4"/>
  <c r="E84" i="4"/>
  <c r="E80" i="4"/>
  <c r="E79" i="4"/>
  <c r="E78" i="4"/>
  <c r="E77" i="4"/>
  <c r="E76" i="4"/>
  <c r="E75" i="4"/>
  <c r="E74" i="4"/>
  <c r="E70" i="4"/>
  <c r="E69" i="4"/>
  <c r="E68" i="4"/>
  <c r="E67" i="4"/>
  <c r="E66" i="4"/>
  <c r="E65" i="4"/>
  <c r="E64" i="4"/>
  <c r="E60" i="4"/>
  <c r="E59" i="4"/>
  <c r="E58" i="4"/>
  <c r="E54" i="4"/>
  <c r="E53" i="4"/>
  <c r="E49" i="4"/>
  <c r="E48" i="4"/>
  <c r="E47" i="4"/>
  <c r="E46" i="4"/>
  <c r="E42" i="4"/>
  <c r="E41" i="4"/>
  <c r="E37" i="4"/>
  <c r="E36" i="4"/>
  <c r="E35" i="4"/>
  <c r="E34" i="4"/>
  <c r="E33" i="4"/>
  <c r="E32" i="4"/>
  <c r="E31" i="4"/>
  <c r="E30" i="4"/>
  <c r="E29" i="4"/>
  <c r="E28" i="4"/>
  <c r="E27" i="4"/>
  <c r="E26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4" i="4"/>
  <c r="E114" i="4"/>
  <c r="E50" i="4"/>
  <c r="E185" i="4"/>
  <c r="E174" i="4"/>
  <c r="E55" i="4"/>
  <c r="E109" i="4"/>
  <c r="E199" i="4"/>
  <c r="E43" i="4"/>
  <c r="E71" i="4"/>
  <c r="E89" i="4"/>
  <c r="E164" i="4"/>
  <c r="E81" i="4"/>
  <c r="E38" i="4"/>
  <c r="E104" i="4"/>
  <c r="E207" i="4"/>
  <c r="E193" i="4"/>
  <c r="E23" i="4"/>
  <c r="E61" i="4"/>
  <c r="E155" i="4"/>
  <c r="E227" i="4"/>
  <c r="E148" i="4"/>
  <c r="E259" i="4"/>
</calcChain>
</file>

<file path=xl/sharedStrings.xml><?xml version="1.0" encoding="utf-8"?>
<sst xmlns="http://schemas.openxmlformats.org/spreadsheetml/2006/main" count="536" uniqueCount="241">
  <si>
    <t>size</t>
  </si>
  <si>
    <t xml:space="preserve">color maintainer shampoo </t>
  </si>
  <si>
    <t>0.34 fl.oz</t>
  </si>
  <si>
    <t>1.7 fl.oz</t>
  </si>
  <si>
    <t>33.8 fl.oz</t>
  </si>
  <si>
    <t xml:space="preserve">color maintainer conditioner </t>
  </si>
  <si>
    <t>2.5 fl.oz</t>
  </si>
  <si>
    <t>8.4 fl.oz</t>
  </si>
  <si>
    <t xml:space="preserve">whipped cream </t>
  </si>
  <si>
    <t>6.8 fl.oz</t>
  </si>
  <si>
    <t>5.1 fl.oz</t>
  </si>
  <si>
    <t>16.8 fl.oz</t>
  </si>
  <si>
    <t>milk_shake treatments</t>
  </si>
  <si>
    <t>milk_shake no frizz</t>
  </si>
  <si>
    <t xml:space="preserve">glistening milk </t>
  </si>
  <si>
    <t>3.4 fl.oz</t>
  </si>
  <si>
    <t xml:space="preserve">glistening serum </t>
  </si>
  <si>
    <t xml:space="preserve">glistening argan oil </t>
  </si>
  <si>
    <t>milk_shake curl passion</t>
  </si>
  <si>
    <t>5.9 fl.oz</t>
  </si>
  <si>
    <t>milk_shake lifestyling</t>
  </si>
  <si>
    <t xml:space="preserve">activating emulsion </t>
  </si>
  <si>
    <t>milk_shake color specifics</t>
  </si>
  <si>
    <t xml:space="preserve">acid color sealer </t>
  </si>
  <si>
    <t xml:space="preserve">color sealing conditioner </t>
  </si>
  <si>
    <t xml:space="preserve">color sealing shampoo </t>
  </si>
  <si>
    <t xml:space="preserve">instant remover </t>
  </si>
  <si>
    <t xml:space="preserve">pro color equalizer </t>
  </si>
  <si>
    <t xml:space="preserve">powerful protector </t>
  </si>
  <si>
    <t>8 x 0.4 fl.oz</t>
  </si>
  <si>
    <t xml:space="preserve">leave in conditioner </t>
  </si>
  <si>
    <t xml:space="preserve">intensive activating emulsion </t>
  </si>
  <si>
    <t>product name</t>
  </si>
  <si>
    <t>milk_shake masks</t>
  </si>
  <si>
    <t>milk_shake oxidizing emulsion</t>
  </si>
  <si>
    <t>oxidizing emulsion 30vol</t>
  </si>
  <si>
    <t>oxidizing emulsion 40vol</t>
  </si>
  <si>
    <t>milk_shake illuminate</t>
  </si>
  <si>
    <t>illuminate lightening oil</t>
  </si>
  <si>
    <t>10.1 oz</t>
  </si>
  <si>
    <t>leave in conditioner refill</t>
  </si>
  <si>
    <t>milk_shake volume solution</t>
  </si>
  <si>
    <t>6.8 oz</t>
  </si>
  <si>
    <t>3.4 oz</t>
  </si>
  <si>
    <t>16.8 oz</t>
  </si>
  <si>
    <t>deep cleansing shampoo</t>
  </si>
  <si>
    <t>Oxidizing Emulsion 10 VOL</t>
  </si>
  <si>
    <t>Oxidizing Emulsion 20 VOL</t>
  </si>
  <si>
    <t>Oxidizing Emulsion 30 VOL</t>
  </si>
  <si>
    <t>Oxidizing Emulsion 40 VOL</t>
  </si>
  <si>
    <t>milk_shake integrity system</t>
  </si>
  <si>
    <t>integrity nourishing shampoo</t>
  </si>
  <si>
    <t>integrity nourishing conditioner</t>
  </si>
  <si>
    <t>integrity intensive treatment</t>
  </si>
  <si>
    <t>integrity repairing hair lotion</t>
  </si>
  <si>
    <t>integrity nourishing muru muru butter</t>
  </si>
  <si>
    <t>incredible milk</t>
  </si>
  <si>
    <t>oxidizing emulsion</t>
  </si>
  <si>
    <t>1.1 oz</t>
  </si>
  <si>
    <t>Oxidizing Emulsion 5 VOL</t>
  </si>
  <si>
    <t>daily frequent shampoo</t>
  </si>
  <si>
    <t>daily frequent conditioner</t>
  </si>
  <si>
    <t>sensorial mint shampoo</t>
  </si>
  <si>
    <t>sensorial mint conditioner</t>
  </si>
  <si>
    <t>sweet camomile shampoo</t>
  </si>
  <si>
    <t>sweet camomile conditioner</t>
  </si>
  <si>
    <t xml:space="preserve">sweet camomile leave in </t>
  </si>
  <si>
    <t xml:space="preserve">energizing blend shampoo </t>
  </si>
  <si>
    <t>energizing blend conditioner</t>
  </si>
  <si>
    <t>milk_shake SMOOTHIES activiting emulsion</t>
  </si>
  <si>
    <t>deep color mantainer balm</t>
  </si>
  <si>
    <t>4.2 fl.oz</t>
  </si>
  <si>
    <t>1.1 lb</t>
  </si>
  <si>
    <t>milk_shake silver shine</t>
  </si>
  <si>
    <t xml:space="preserve">silver shine shampoo </t>
  </si>
  <si>
    <t>energizing blend treatment spray</t>
  </si>
  <si>
    <t>silver shine whipped cream</t>
  </si>
  <si>
    <t>normalizing blend shampoo</t>
  </si>
  <si>
    <t>purifying blend shampoo</t>
  </si>
  <si>
    <t>milk_shake scalp care</t>
  </si>
  <si>
    <t xml:space="preserve">Integrity Incredible Oil </t>
  </si>
  <si>
    <t>lifestyling dry shampoo</t>
  </si>
  <si>
    <t>4.75 fl.oz</t>
  </si>
  <si>
    <t>lifestyling strong hold hairspray</t>
  </si>
  <si>
    <t>16.9 fl.oz</t>
  </si>
  <si>
    <t>lifestyling medium hold hairspray</t>
  </si>
  <si>
    <t xml:space="preserve">illuminate pure pigment brown </t>
  </si>
  <si>
    <t>illuminate pure pigment blue</t>
  </si>
  <si>
    <t>illuminate pure pigment copper</t>
  </si>
  <si>
    <t>illuminate pure pigment gold</t>
  </si>
  <si>
    <t>illuminate pure pigment red</t>
  </si>
  <si>
    <t>illumincate pure pigment violet</t>
  </si>
  <si>
    <t>illuminate quick light</t>
  </si>
  <si>
    <t xml:space="preserve">3.4 fl oz </t>
  </si>
  <si>
    <t>oxidizing emulsion 5vol</t>
  </si>
  <si>
    <t>2.8 fl oz</t>
  </si>
  <si>
    <t>2.2 lb</t>
  </si>
  <si>
    <t xml:space="preserve">4.4 lb </t>
  </si>
  <si>
    <t>1.7 fl oz</t>
  </si>
  <si>
    <t>0.9 lb</t>
  </si>
  <si>
    <t>decologic clay balayage lightener</t>
  </si>
  <si>
    <t xml:space="preserve">decologic blue lightening powder </t>
  </si>
  <si>
    <t>decologic level 9</t>
  </si>
  <si>
    <t xml:space="preserve">decologic lightening powder </t>
  </si>
  <si>
    <t>decologic total roots lightener</t>
  </si>
  <si>
    <t>degologic lighteners</t>
  </si>
  <si>
    <t xml:space="preserve">7 fl oz </t>
  </si>
  <si>
    <t xml:space="preserve">lifestyling liquid styler </t>
  </si>
  <si>
    <t xml:space="preserve">lifestyling shaping foam </t>
  </si>
  <si>
    <t>lifestyling smoothing cream</t>
  </si>
  <si>
    <t xml:space="preserve">lifestyling styling potion </t>
  </si>
  <si>
    <t xml:space="preserve">lifestyling texturizing spritz </t>
  </si>
  <si>
    <t xml:space="preserve">color split </t>
  </si>
  <si>
    <t>Light silver shine Shampoo</t>
  </si>
  <si>
    <t xml:space="preserve">lifestyling texturizing cream </t>
  </si>
  <si>
    <t xml:space="preserve">lifestyling freehand paste </t>
  </si>
  <si>
    <t>milk_shake moisture plus</t>
  </si>
  <si>
    <t>2.5 fl. Oz</t>
  </si>
  <si>
    <t>moisture plus conditioner</t>
  </si>
  <si>
    <t xml:space="preserve">moisture plus whipped cream </t>
  </si>
  <si>
    <t>moisture plus shampoo</t>
  </si>
  <si>
    <t xml:space="preserve">light activating emulsion </t>
  </si>
  <si>
    <t xml:space="preserve">6.8  fl oz </t>
  </si>
  <si>
    <t xml:space="preserve">5.1 fl oz </t>
  </si>
  <si>
    <t>lifestyling thermo protector spray</t>
  </si>
  <si>
    <t>lifestyling dry shampoo mini</t>
  </si>
  <si>
    <t>silver shine conditioner</t>
  </si>
  <si>
    <t xml:space="preserve">active milk mask </t>
  </si>
  <si>
    <t>active yogurt mask</t>
  </si>
  <si>
    <t>lifestyling curl perfectionist</t>
  </si>
  <si>
    <t xml:space="preserve">lifestyling eco hairspray </t>
  </si>
  <si>
    <t>lifestyling design wax</t>
  </si>
  <si>
    <t>3.4 fl. Oz</t>
  </si>
  <si>
    <t xml:space="preserve">volume solution shampoo </t>
  </si>
  <si>
    <t>volume solution conditioner</t>
  </si>
  <si>
    <t>volume solution styling</t>
  </si>
  <si>
    <t>milk_shake color whipped cream</t>
  </si>
  <si>
    <t>3.4 fl oz</t>
  </si>
  <si>
    <t>8.4 fl. Oz</t>
  </si>
  <si>
    <t>9.15 fl oz</t>
  </si>
  <si>
    <t>moisture plus hydrating vials</t>
  </si>
  <si>
    <t>milk_shake k-respect</t>
  </si>
  <si>
    <t>25 fl. oz</t>
  </si>
  <si>
    <t>curl passion conditioner</t>
  </si>
  <si>
    <t>curl passion shampoo</t>
  </si>
  <si>
    <t>lifestyling let it shine</t>
  </si>
  <si>
    <t>lifestyling extra strong hairspray</t>
  </si>
  <si>
    <t>integrity rebuilder</t>
  </si>
  <si>
    <t>integrity fiber sealant</t>
  </si>
  <si>
    <t>integrity leave in</t>
  </si>
  <si>
    <t>whipped cream cold brunette</t>
  </si>
  <si>
    <t>whipped cream warm brunette</t>
  </si>
  <si>
    <t>whipped cream copper</t>
  </si>
  <si>
    <t>whipped cream violet</t>
  </si>
  <si>
    <t>whipped cream light red</t>
  </si>
  <si>
    <t>whipped cream beige blond</t>
  </si>
  <si>
    <t>whipped cream golden blond</t>
  </si>
  <si>
    <t>5.1 fl oz</t>
  </si>
  <si>
    <t>16.8 fl oz</t>
  </si>
  <si>
    <t>0.18 fl.oz</t>
  </si>
  <si>
    <t>k-respect preparing shampoo</t>
  </si>
  <si>
    <t xml:space="preserve">k-respect smoothing shampoo </t>
  </si>
  <si>
    <t>k-respect smoothing conditioner</t>
  </si>
  <si>
    <t>k-respect treatment</t>
  </si>
  <si>
    <t>whipped cream light pink</t>
  </si>
  <si>
    <t xml:space="preserve">whipped cream light blue </t>
  </si>
  <si>
    <t>whipped cream light grey</t>
  </si>
  <si>
    <t>whipped cream intense grey</t>
  </si>
  <si>
    <t>whipped cream rose brown</t>
  </si>
  <si>
    <t xml:space="preserve">lifrestyling cream </t>
  </si>
  <si>
    <t xml:space="preserve">lifestyling grease </t>
  </si>
  <si>
    <t>lifestyling lotion</t>
  </si>
  <si>
    <t>lifestyling curl shaper</t>
  </si>
  <si>
    <t xml:space="preserve">lifestyling fixing paste </t>
  </si>
  <si>
    <t xml:space="preserve">lifestyling powder pop </t>
  </si>
  <si>
    <t xml:space="preserve">lifestyling medium hold gel </t>
  </si>
  <si>
    <t>lifestyling blow-dry primer</t>
  </si>
  <si>
    <t>milk_shake sos roots</t>
  </si>
  <si>
    <t>ACTIVATOR 6VOL</t>
  </si>
  <si>
    <t>33.5 fl.oz</t>
  </si>
  <si>
    <t xml:space="preserve">lifestyling amazing </t>
  </si>
  <si>
    <t>6 x 0.4 fl.oz</t>
  </si>
  <si>
    <t xml:space="preserve">sos roots spray black </t>
  </si>
  <si>
    <t xml:space="preserve">sos roots spray mahogany </t>
  </si>
  <si>
    <t xml:space="preserve">sos roots spray dark brown </t>
  </si>
  <si>
    <t xml:space="preserve">sos roots spary brown </t>
  </si>
  <si>
    <t xml:space="preserve">sos roots spray blond </t>
  </si>
  <si>
    <t xml:space="preserve">sos roots spray light blond </t>
  </si>
  <si>
    <t xml:space="preserve">oxidizing emulsion 10vol </t>
  </si>
  <si>
    <t xml:space="preserve">oxidizing emulsion 20vol </t>
  </si>
  <si>
    <t>decologic black cream</t>
  </si>
  <si>
    <t xml:space="preserve">lifestyling amazing curls &amp; waves </t>
  </si>
  <si>
    <t>milk_shake icy blond</t>
  </si>
  <si>
    <t>milk_shake cold brunette</t>
  </si>
  <si>
    <t>Salon price</t>
  </si>
  <si>
    <t>color maintainer shampoo</t>
  </si>
  <si>
    <t>color maintainer conditioner</t>
  </si>
  <si>
    <t>leave in conditioner jumbo</t>
  </si>
  <si>
    <t>silver shine shampoo</t>
  </si>
  <si>
    <t>icy blond shampoo</t>
  </si>
  <si>
    <t>icy blond conditioner</t>
  </si>
  <si>
    <t>cold brunette shampoo</t>
  </si>
  <si>
    <t>cold brunette conditioner</t>
  </si>
  <si>
    <t>lifestyling amazing mini</t>
  </si>
  <si>
    <t>lifestyling amazing curls &amp; waves</t>
  </si>
  <si>
    <t>milk_shake The Gloss oxidizing emulsion</t>
  </si>
  <si>
    <t>Order</t>
  </si>
  <si>
    <t>Total</t>
  </si>
  <si>
    <t>Grand Total</t>
  </si>
  <si>
    <t>creative permanent color paper chart</t>
  </si>
  <si>
    <t>creative permanent color technical book</t>
  </si>
  <si>
    <t>creative permanent color luxury chart</t>
  </si>
  <si>
    <t>creative permanent color medium swatch chart</t>
  </si>
  <si>
    <t>9 minutes color paper chart</t>
  </si>
  <si>
    <t>9 minutes color swatch chart 60 nuances</t>
  </si>
  <si>
    <t>9 minutes quick color mixing chart</t>
  </si>
  <si>
    <t>9 minutes color techical manual</t>
  </si>
  <si>
    <t>smoothies large swatch chart</t>
  </si>
  <si>
    <t>smoothies paper swatch chart</t>
  </si>
  <si>
    <t>smoothies catalogue</t>
  </si>
  <si>
    <t>smoothies technical book</t>
  </si>
  <si>
    <t>smoothies poster kit of 2</t>
  </si>
  <si>
    <t>the gloss applicator bottle</t>
  </si>
  <si>
    <t>the gloss swatch chart</t>
  </si>
  <si>
    <t>the gloss paper swatch chart</t>
  </si>
  <si>
    <t>the gloss step by step guide</t>
  </si>
  <si>
    <t>the gloss tech book</t>
  </si>
  <si>
    <t>the gloss poster</t>
  </si>
  <si>
    <t>direct color swatch chart</t>
  </si>
  <si>
    <t xml:space="preserve">direct color info chart </t>
  </si>
  <si>
    <t>color specifics info chart</t>
  </si>
  <si>
    <t>milk shake plastic bowl</t>
  </si>
  <si>
    <t>milk shake 4c brush set</t>
  </si>
  <si>
    <t>milk shake brush</t>
  </si>
  <si>
    <t>mask whisk</t>
  </si>
  <si>
    <t>disposable gowns (25pcs)</t>
  </si>
  <si>
    <t>easy stripes 10X30</t>
  </si>
  <si>
    <t>soft stripes 12X30</t>
  </si>
  <si>
    <t>color accessories</t>
  </si>
  <si>
    <t>ea.</t>
  </si>
  <si>
    <t>milk_shake Loyalty reimbursement form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</si>
</sst>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"/>
  </numFmts>
  <fonts count="24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1"/>
      <color indexed="8"/>
      <name val="Calibri"/>
      <family val="2"/>
    </font>
    <font>
      <sz val="8"/>
      <color indexed="8"/>
      <name val="Tahoma"/>
      <family val="2"/>
    </font>
    <font>
      <b/>
      <sz val="10"/>
      <color indexed="53"/>
      <name val="Tahoma"/>
      <family val="2"/>
    </font>
    <font>
      <b/>
      <sz val="10"/>
      <color indexed="51"/>
      <name val="Tahoma"/>
      <family val="2"/>
    </font>
    <font>
      <b/>
      <sz val="10"/>
      <color indexed="8"/>
      <name val="Tahoma"/>
      <family val="2"/>
    </font>
    <font>
      <b/>
      <sz val="8"/>
      <color indexed="8"/>
      <name val="Tahoma"/>
      <family val="2"/>
    </font>
    <font>
      <sz val="8"/>
      <name val="Calibri"/>
      <family val="2"/>
    </font>
    <font>
      <sz val="10"/>
      <color indexed="8"/>
      <name val="Tahoma"/>
      <family val="2"/>
    </font>
    <font>
      <sz val="14"/>
      <color indexed="36"/>
      <name val="Tahoma"/>
      <family val="2"/>
    </font>
    <font>
      <b/>
      <sz val="10"/>
      <color rgb="FF92D050"/>
      <name val="Tahoma"/>
      <family val="2"/>
    </font>
    <font>
      <b/>
      <sz val="10"/>
      <color theme="7" tint="0.59999389629810485"/>
      <name val="Tahoma"/>
      <family val="2"/>
    </font>
    <font>
      <b/>
      <sz val="10"/>
      <color theme="0"/>
      <name val="Tahoma"/>
      <family val="2"/>
    </font>
    <font>
      <sz val="8"/>
      <color theme="1"/>
      <name val="Tahoma"/>
      <family val="2"/>
    </font>
    <font>
      <b/>
      <sz val="10"/>
      <color theme="7" tint="-0.249977111117893"/>
      <name val="Tahoma"/>
      <family val="2"/>
    </font>
    <font>
      <b/>
      <sz val="10"/>
      <color theme="6" tint="0.39997558519241921"/>
      <name val="Tahoma"/>
      <family val="2"/>
    </font>
    <font>
      <sz val="8"/>
      <color rgb="FF000000"/>
      <name val="Tahoma"/>
      <family val="2"/>
    </font>
    <font>
      <b/>
      <sz val="10"/>
      <color theme="9" tint="0.39997558519241921"/>
      <name val="Tahoma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C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44" fontId="21" fillId="0" borderId="0" applyFont="0" applyFill="0" applyBorder="0" applyAlignment="0" applyProtection="0"/>
    <xf numFmtId="0" fontId="22" fillId="0" borderId="0"/>
  </cellStyleXfs>
  <cellXfs count="79">
    <xf numFmtId="0" fontId="0" fillId="0" borderId="0" xfId="0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49" fontId="19" fillId="0" borderId="0" xfId="0" applyNumberFormat="1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Fill="1"/>
    <xf numFmtId="164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/>
    </xf>
    <xf numFmtId="16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horizontal="center"/>
    </xf>
    <xf numFmtId="49" fontId="19" fillId="0" borderId="1" xfId="0" applyNumberFormat="1" applyFont="1" applyBorder="1"/>
    <xf numFmtId="49" fontId="17" fillId="0" borderId="1" xfId="0" applyNumberFormat="1" applyFont="1" applyBorder="1"/>
    <xf numFmtId="0" fontId="1" fillId="0" borderId="1" xfId="0" applyFont="1" applyFill="1" applyBorder="1" applyAlignment="1" applyProtection="1">
      <alignment vertical="center"/>
      <protection locked="0"/>
    </xf>
    <xf numFmtId="2" fontId="3" fillId="0" borderId="1" xfId="0" applyNumberFormat="1" applyFont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left"/>
    </xf>
    <xf numFmtId="0" fontId="3" fillId="0" borderId="1" xfId="0" applyFont="1" applyFill="1" applyBorder="1" applyAlignment="1">
      <alignment horizontal="center" vertical="center"/>
    </xf>
    <xf numFmtId="44" fontId="3" fillId="0" borderId="1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/>
    <xf numFmtId="44" fontId="3" fillId="0" borderId="0" xfId="2" applyFont="1" applyBorder="1" applyAlignment="1">
      <alignment horizontal="center" vertical="center"/>
    </xf>
    <xf numFmtId="44" fontId="2" fillId="0" borderId="0" xfId="0" applyNumberFormat="1" applyFont="1" applyBorder="1" applyAlignment="1">
      <alignment vertical="center" wrapText="1"/>
    </xf>
    <xf numFmtId="44" fontId="7" fillId="0" borderId="0" xfId="0" applyNumberFormat="1" applyFont="1" applyBorder="1" applyAlignment="1">
      <alignment horizontal="right" vertical="center" wrapText="1"/>
    </xf>
    <xf numFmtId="44" fontId="2" fillId="0" borderId="0" xfId="0" applyNumberFormat="1" applyFont="1" applyAlignment="1">
      <alignment vertical="center" wrapText="1"/>
    </xf>
    <xf numFmtId="44" fontId="9" fillId="0" borderId="0" xfId="0" applyNumberFormat="1" applyFont="1"/>
    <xf numFmtId="44" fontId="7" fillId="0" borderId="0" xfId="2" applyFont="1" applyBorder="1" applyAlignment="1">
      <alignment horizontal="center" vertical="center"/>
    </xf>
    <xf numFmtId="44" fontId="7" fillId="0" borderId="0" xfId="2" applyFont="1" applyAlignment="1">
      <alignment horizontal="center"/>
    </xf>
    <xf numFmtId="2" fontId="3" fillId="0" borderId="0" xfId="3" applyNumberFormat="1" applyFont="1" applyAlignment="1">
      <alignment horizontal="center"/>
    </xf>
    <xf numFmtId="0" fontId="7" fillId="0" borderId="1" xfId="0" applyFont="1" applyBorder="1" applyAlignment="1">
      <alignment horizontal="right" vertical="center" wrapText="1"/>
    </xf>
    <xf numFmtId="0" fontId="3" fillId="0" borderId="1" xfId="3" applyFont="1" applyBorder="1" applyAlignment="1">
      <alignment vertical="center" wrapText="1"/>
    </xf>
    <xf numFmtId="0" fontId="9" fillId="0" borderId="1" xfId="0" applyFont="1" applyBorder="1"/>
    <xf numFmtId="2" fontId="3" fillId="0" borderId="1" xfId="3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vertical="center" wrapText="1"/>
    </xf>
    <xf numFmtId="44" fontId="9" fillId="0" borderId="0" xfId="2" applyFont="1"/>
    <xf numFmtId="14" fontId="23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6" fillId="3" borderId="0" xfId="0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</cellXfs>
  <cellStyles count="4">
    <cellStyle name="Currency" xfId="2" builtinId="4"/>
    <cellStyle name="Normal" xfId="0" builtinId="0"/>
    <cellStyle name="Normal 2" xfId="1" xr:uid="{EF81D7C4-B01B-4C65-87E7-3D8E69A3435A}"/>
    <cellStyle name="Normal_Sheet1" xfId="3" xr:uid="{6E682420-5A7D-4909-8CE2-0C623E35525D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</sheetPr>
  <dimension ref="A1:G259"/>
  <sheetViews>
    <sheetView tabSelected="1" view="pageBreakPreview" zoomScale="60" zoomScaleNormal="100" workbookViewId="0">
      <selection activeCell="L193" sqref="L193"/>
    </sheetView>
  </sheetViews>
  <sheetFormatPr defaultColWidth="9.140625" defaultRowHeight="12.75" x14ac:dyDescent="0.2"/>
  <cols>
    <col min="1" max="1" width="6.5703125" style="3" customWidth="1"/>
    <col min="2" max="2" width="27.140625" style="3" bestFit="1" customWidth="1"/>
    <col min="3" max="3" width="11" style="3" bestFit="1" customWidth="1"/>
    <col min="4" max="4" width="10.7109375" style="46" customWidth="1"/>
    <col min="5" max="5" width="10.7109375" style="3" customWidth="1"/>
    <col min="6" max="16384" width="9.140625" style="3"/>
  </cols>
  <sheetData>
    <row r="1" spans="1:7" ht="27.75" customHeight="1" x14ac:dyDescent="0.2">
      <c r="A1" s="74" t="s">
        <v>240</v>
      </c>
      <c r="B1" s="75"/>
      <c r="C1" s="75"/>
      <c r="D1" s="75"/>
      <c r="E1" s="75"/>
    </row>
    <row r="2" spans="1:7" ht="19.5" customHeight="1" x14ac:dyDescent="0.2">
      <c r="A2" s="64" t="s">
        <v>12</v>
      </c>
      <c r="B2" s="75"/>
      <c r="C2" s="75"/>
      <c r="D2" s="75"/>
      <c r="E2" s="61">
        <v>44743</v>
      </c>
    </row>
    <row r="3" spans="1:7" s="4" customFormat="1" ht="15" customHeight="1" x14ac:dyDescent="0.15">
      <c r="A3" s="6" t="s">
        <v>206</v>
      </c>
      <c r="B3" s="6" t="s">
        <v>32</v>
      </c>
      <c r="C3" s="6" t="s">
        <v>0</v>
      </c>
      <c r="D3" s="12" t="s">
        <v>194</v>
      </c>
      <c r="E3" s="12" t="s">
        <v>207</v>
      </c>
    </row>
    <row r="4" spans="1:7" s="4" customFormat="1" ht="15" customHeight="1" x14ac:dyDescent="0.15">
      <c r="A4" s="18"/>
      <c r="B4" s="19" t="s">
        <v>195</v>
      </c>
      <c r="C4" s="20" t="s">
        <v>98</v>
      </c>
      <c r="D4" s="21">
        <v>4</v>
      </c>
      <c r="E4" s="44">
        <f>A4*D4</f>
        <v>0</v>
      </c>
    </row>
    <row r="5" spans="1:7" ht="15" customHeight="1" x14ac:dyDescent="0.2">
      <c r="A5" s="18"/>
      <c r="B5" s="19" t="s">
        <v>1</v>
      </c>
      <c r="C5" s="20" t="s">
        <v>4</v>
      </c>
      <c r="D5" s="21">
        <v>26.5</v>
      </c>
      <c r="E5" s="44">
        <f t="shared" ref="E5:E22" si="0">A5*D5</f>
        <v>0</v>
      </c>
      <c r="F5" s="2"/>
      <c r="G5" s="2"/>
    </row>
    <row r="6" spans="1:7" ht="15" customHeight="1" x14ac:dyDescent="0.2">
      <c r="A6" s="18"/>
      <c r="B6" s="19" t="s">
        <v>196</v>
      </c>
      <c r="C6" s="20" t="s">
        <v>98</v>
      </c>
      <c r="D6" s="21">
        <v>4</v>
      </c>
      <c r="E6" s="44">
        <f t="shared" si="0"/>
        <v>0</v>
      </c>
      <c r="F6" s="2"/>
      <c r="G6" s="2"/>
    </row>
    <row r="7" spans="1:7" ht="15" customHeight="1" x14ac:dyDescent="0.2">
      <c r="A7" s="18"/>
      <c r="B7" s="19" t="s">
        <v>5</v>
      </c>
      <c r="C7" s="20" t="s">
        <v>4</v>
      </c>
      <c r="D7" s="21">
        <v>26.5</v>
      </c>
      <c r="E7" s="44">
        <f t="shared" si="0"/>
        <v>0</v>
      </c>
      <c r="F7" s="2"/>
      <c r="G7" s="2"/>
    </row>
    <row r="8" spans="1:7" ht="15" customHeight="1" x14ac:dyDescent="0.2">
      <c r="A8" s="18"/>
      <c r="B8" s="19" t="s">
        <v>30</v>
      </c>
      <c r="C8" s="20" t="s">
        <v>6</v>
      </c>
      <c r="D8" s="21">
        <v>5</v>
      </c>
      <c r="E8" s="44">
        <f t="shared" si="0"/>
        <v>0</v>
      </c>
      <c r="F8" s="2"/>
      <c r="G8" s="2"/>
    </row>
    <row r="9" spans="1:7" ht="15" customHeight="1" x14ac:dyDescent="0.2">
      <c r="A9" s="18"/>
      <c r="B9" s="19" t="s">
        <v>197</v>
      </c>
      <c r="C9" s="20" t="s">
        <v>84</v>
      </c>
      <c r="D9" s="21">
        <v>14.5</v>
      </c>
      <c r="E9" s="44">
        <f t="shared" si="0"/>
        <v>0</v>
      </c>
      <c r="F9" s="2"/>
      <c r="G9" s="2"/>
    </row>
    <row r="10" spans="1:7" ht="15" customHeight="1" x14ac:dyDescent="0.2">
      <c r="A10" s="18"/>
      <c r="B10" s="19" t="s">
        <v>40</v>
      </c>
      <c r="C10" s="20" t="s">
        <v>4</v>
      </c>
      <c r="D10" s="21">
        <v>26.5</v>
      </c>
      <c r="E10" s="44">
        <f t="shared" si="0"/>
        <v>0</v>
      </c>
      <c r="F10" s="2"/>
      <c r="G10" s="2"/>
    </row>
    <row r="11" spans="1:7" ht="15" customHeight="1" x14ac:dyDescent="0.2">
      <c r="A11" s="22"/>
      <c r="B11" s="19" t="s">
        <v>60</v>
      </c>
      <c r="C11" s="20" t="s">
        <v>4</v>
      </c>
      <c r="D11" s="21">
        <v>26.5</v>
      </c>
      <c r="E11" s="44">
        <f t="shared" si="0"/>
        <v>0</v>
      </c>
      <c r="F11" s="2"/>
      <c r="G11" s="2"/>
    </row>
    <row r="12" spans="1:7" ht="15" customHeight="1" x14ac:dyDescent="0.2">
      <c r="A12" s="22"/>
      <c r="B12" s="19" t="s">
        <v>61</v>
      </c>
      <c r="C12" s="20" t="s">
        <v>4</v>
      </c>
      <c r="D12" s="21">
        <v>26.5</v>
      </c>
      <c r="E12" s="44">
        <f t="shared" si="0"/>
        <v>0</v>
      </c>
      <c r="F12" s="2"/>
      <c r="G12" s="2"/>
    </row>
    <row r="13" spans="1:7" ht="15" customHeight="1" x14ac:dyDescent="0.2">
      <c r="A13" s="18"/>
      <c r="B13" s="19" t="s">
        <v>45</v>
      </c>
      <c r="C13" s="20" t="s">
        <v>4</v>
      </c>
      <c r="D13" s="21">
        <v>26.5</v>
      </c>
      <c r="E13" s="44">
        <f t="shared" si="0"/>
        <v>0</v>
      </c>
      <c r="F13" s="2"/>
      <c r="G13" s="2"/>
    </row>
    <row r="14" spans="1:7" ht="15" customHeight="1" x14ac:dyDescent="0.2">
      <c r="A14" s="18"/>
      <c r="B14" s="19" t="s">
        <v>62</v>
      </c>
      <c r="C14" s="20" t="s">
        <v>4</v>
      </c>
      <c r="D14" s="21">
        <v>26.5</v>
      </c>
      <c r="E14" s="44">
        <f t="shared" si="0"/>
        <v>0</v>
      </c>
      <c r="F14" s="2"/>
      <c r="G14" s="2"/>
    </row>
    <row r="15" spans="1:7" ht="15" customHeight="1" x14ac:dyDescent="0.2">
      <c r="A15" s="18"/>
      <c r="B15" s="19" t="s">
        <v>63</v>
      </c>
      <c r="C15" s="20" t="s">
        <v>4</v>
      </c>
      <c r="D15" s="21">
        <v>26.5</v>
      </c>
      <c r="E15" s="44">
        <f t="shared" si="0"/>
        <v>0</v>
      </c>
      <c r="F15" s="2"/>
      <c r="G15" s="2"/>
    </row>
    <row r="16" spans="1:7" ht="15" customHeight="1" x14ac:dyDescent="0.2">
      <c r="A16" s="18"/>
      <c r="B16" s="19" t="s">
        <v>64</v>
      </c>
      <c r="C16" s="20" t="s">
        <v>4</v>
      </c>
      <c r="D16" s="21">
        <v>26.5</v>
      </c>
      <c r="E16" s="44">
        <f t="shared" si="0"/>
        <v>0</v>
      </c>
      <c r="F16" s="2"/>
      <c r="G16" s="2"/>
    </row>
    <row r="17" spans="1:7" ht="15" customHeight="1" x14ac:dyDescent="0.2">
      <c r="A17" s="18"/>
      <c r="B17" s="19" t="s">
        <v>65</v>
      </c>
      <c r="C17" s="20" t="s">
        <v>4</v>
      </c>
      <c r="D17" s="21">
        <v>26.5</v>
      </c>
      <c r="E17" s="44">
        <f t="shared" si="0"/>
        <v>0</v>
      </c>
      <c r="F17" s="2"/>
      <c r="G17" s="2"/>
    </row>
    <row r="18" spans="1:7" ht="15" customHeight="1" x14ac:dyDescent="0.2">
      <c r="A18" s="18"/>
      <c r="B18" s="19" t="s">
        <v>66</v>
      </c>
      <c r="C18" s="20" t="s">
        <v>157</v>
      </c>
      <c r="D18" s="21">
        <v>11</v>
      </c>
      <c r="E18" s="44">
        <f t="shared" si="0"/>
        <v>0</v>
      </c>
      <c r="F18" s="2"/>
      <c r="G18" s="2"/>
    </row>
    <row r="19" spans="1:7" ht="15" customHeight="1" x14ac:dyDescent="0.2">
      <c r="A19" s="23"/>
      <c r="B19" s="24" t="s">
        <v>8</v>
      </c>
      <c r="C19" s="20" t="s">
        <v>98</v>
      </c>
      <c r="D19" s="21">
        <v>4</v>
      </c>
      <c r="E19" s="44">
        <f t="shared" si="0"/>
        <v>0</v>
      </c>
      <c r="F19" s="2"/>
      <c r="G19" s="2"/>
    </row>
    <row r="20" spans="1:7" ht="15" customHeight="1" x14ac:dyDescent="0.2">
      <c r="A20" s="18"/>
      <c r="B20" s="19" t="s">
        <v>8</v>
      </c>
      <c r="C20" s="20" t="s">
        <v>9</v>
      </c>
      <c r="D20" s="21">
        <v>11.5</v>
      </c>
      <c r="E20" s="44">
        <f t="shared" si="0"/>
        <v>0</v>
      </c>
      <c r="F20" s="2"/>
      <c r="G20" s="2"/>
    </row>
    <row r="21" spans="1:7" ht="15" customHeight="1" x14ac:dyDescent="0.2">
      <c r="A21" s="18"/>
      <c r="B21" s="19" t="s">
        <v>56</v>
      </c>
      <c r="C21" s="20" t="s">
        <v>98</v>
      </c>
      <c r="D21" s="21">
        <v>6</v>
      </c>
      <c r="E21" s="44">
        <f t="shared" si="0"/>
        <v>0</v>
      </c>
      <c r="F21" s="2"/>
      <c r="G21" s="2"/>
    </row>
    <row r="22" spans="1:7" ht="15" customHeight="1" x14ac:dyDescent="0.2">
      <c r="A22" s="25"/>
      <c r="B22" s="26" t="s">
        <v>70</v>
      </c>
      <c r="C22" s="27" t="s">
        <v>158</v>
      </c>
      <c r="D22" s="21">
        <v>26</v>
      </c>
      <c r="E22" s="44">
        <f t="shared" si="0"/>
        <v>0</v>
      </c>
      <c r="F22" s="2"/>
      <c r="G22" s="2"/>
    </row>
    <row r="23" spans="1:7" ht="15" customHeight="1" x14ac:dyDescent="0.2">
      <c r="A23" s="13"/>
      <c r="B23" s="14"/>
      <c r="C23" s="14"/>
      <c r="D23" s="45" t="s">
        <v>207</v>
      </c>
      <c r="E23" s="48">
        <f>SUM(E4:E22)</f>
        <v>0</v>
      </c>
    </row>
    <row r="24" spans="1:7" ht="19.5" customHeight="1" x14ac:dyDescent="0.2">
      <c r="A24" s="62" t="s">
        <v>136</v>
      </c>
      <c r="B24" s="63"/>
      <c r="C24" s="63"/>
      <c r="D24" s="63"/>
      <c r="E24" s="63"/>
    </row>
    <row r="25" spans="1:7" s="4" customFormat="1" ht="15" customHeight="1" x14ac:dyDescent="0.15">
      <c r="A25" s="6" t="s">
        <v>206</v>
      </c>
      <c r="B25" s="6" t="s">
        <v>32</v>
      </c>
      <c r="C25" s="6" t="s">
        <v>0</v>
      </c>
      <c r="D25" s="12" t="s">
        <v>194</v>
      </c>
      <c r="E25" s="12" t="s">
        <v>207</v>
      </c>
    </row>
    <row r="26" spans="1:7" ht="15" customHeight="1" x14ac:dyDescent="0.2">
      <c r="A26" s="25"/>
      <c r="B26" s="26" t="s">
        <v>150</v>
      </c>
      <c r="C26" s="27" t="s">
        <v>137</v>
      </c>
      <c r="D26" s="28">
        <v>8</v>
      </c>
      <c r="E26" s="44">
        <f t="shared" ref="E26:E37" si="1">A26*D26</f>
        <v>0</v>
      </c>
    </row>
    <row r="27" spans="1:7" ht="15" customHeight="1" x14ac:dyDescent="0.2">
      <c r="A27" s="25"/>
      <c r="B27" s="26" t="s">
        <v>151</v>
      </c>
      <c r="C27" s="27" t="s">
        <v>137</v>
      </c>
      <c r="D27" s="28">
        <v>8</v>
      </c>
      <c r="E27" s="44">
        <f t="shared" si="1"/>
        <v>0</v>
      </c>
    </row>
    <row r="28" spans="1:7" ht="15" customHeight="1" x14ac:dyDescent="0.2">
      <c r="A28" s="25"/>
      <c r="B28" s="26" t="s">
        <v>152</v>
      </c>
      <c r="C28" s="27" t="s">
        <v>137</v>
      </c>
      <c r="D28" s="28">
        <v>8</v>
      </c>
      <c r="E28" s="44">
        <f t="shared" si="1"/>
        <v>0</v>
      </c>
    </row>
    <row r="29" spans="1:7" ht="15" customHeight="1" x14ac:dyDescent="0.2">
      <c r="A29" s="25"/>
      <c r="B29" s="26" t="s">
        <v>153</v>
      </c>
      <c r="C29" s="27" t="s">
        <v>137</v>
      </c>
      <c r="D29" s="28">
        <v>8</v>
      </c>
      <c r="E29" s="44">
        <f t="shared" si="1"/>
        <v>0</v>
      </c>
    </row>
    <row r="30" spans="1:7" ht="15" customHeight="1" x14ac:dyDescent="0.2">
      <c r="A30" s="25"/>
      <c r="B30" s="26" t="s">
        <v>154</v>
      </c>
      <c r="C30" s="27" t="s">
        <v>137</v>
      </c>
      <c r="D30" s="28">
        <v>8</v>
      </c>
      <c r="E30" s="44">
        <f t="shared" si="1"/>
        <v>0</v>
      </c>
    </row>
    <row r="31" spans="1:7" ht="15" customHeight="1" x14ac:dyDescent="0.2">
      <c r="A31" s="25"/>
      <c r="B31" s="26" t="s">
        <v>155</v>
      </c>
      <c r="C31" s="27" t="s">
        <v>137</v>
      </c>
      <c r="D31" s="28">
        <v>8</v>
      </c>
      <c r="E31" s="44">
        <f t="shared" si="1"/>
        <v>0</v>
      </c>
    </row>
    <row r="32" spans="1:7" ht="15" customHeight="1" x14ac:dyDescent="0.2">
      <c r="A32" s="25"/>
      <c r="B32" s="26" t="s">
        <v>156</v>
      </c>
      <c r="C32" s="27" t="s">
        <v>137</v>
      </c>
      <c r="D32" s="28">
        <v>8</v>
      </c>
      <c r="E32" s="44">
        <f t="shared" si="1"/>
        <v>0</v>
      </c>
    </row>
    <row r="33" spans="1:7" ht="15" customHeight="1" x14ac:dyDescent="0.2">
      <c r="A33" s="25"/>
      <c r="B33" s="26" t="s">
        <v>164</v>
      </c>
      <c r="C33" s="27" t="s">
        <v>137</v>
      </c>
      <c r="D33" s="28">
        <v>8</v>
      </c>
      <c r="E33" s="44">
        <f t="shared" si="1"/>
        <v>0</v>
      </c>
    </row>
    <row r="34" spans="1:7" ht="15" customHeight="1" x14ac:dyDescent="0.2">
      <c r="A34" s="25"/>
      <c r="B34" s="26" t="s">
        <v>165</v>
      </c>
      <c r="C34" s="27" t="s">
        <v>137</v>
      </c>
      <c r="D34" s="28">
        <v>8</v>
      </c>
      <c r="E34" s="44">
        <f t="shared" si="1"/>
        <v>0</v>
      </c>
    </row>
    <row r="35" spans="1:7" ht="15" customHeight="1" x14ac:dyDescent="0.2">
      <c r="A35" s="25"/>
      <c r="B35" s="26" t="s">
        <v>166</v>
      </c>
      <c r="C35" s="27" t="s">
        <v>137</v>
      </c>
      <c r="D35" s="28">
        <v>8</v>
      </c>
      <c r="E35" s="44">
        <f t="shared" si="1"/>
        <v>0</v>
      </c>
    </row>
    <row r="36" spans="1:7" ht="15" customHeight="1" x14ac:dyDescent="0.2">
      <c r="A36" s="25"/>
      <c r="B36" s="26" t="s">
        <v>167</v>
      </c>
      <c r="C36" s="27" t="s">
        <v>137</v>
      </c>
      <c r="D36" s="28">
        <v>8</v>
      </c>
      <c r="E36" s="44">
        <f t="shared" si="1"/>
        <v>0</v>
      </c>
    </row>
    <row r="37" spans="1:7" ht="15" customHeight="1" x14ac:dyDescent="0.2">
      <c r="A37" s="25"/>
      <c r="B37" s="26" t="s">
        <v>168</v>
      </c>
      <c r="C37" s="27" t="s">
        <v>137</v>
      </c>
      <c r="D37" s="28">
        <v>8</v>
      </c>
      <c r="E37" s="44">
        <f t="shared" si="1"/>
        <v>0</v>
      </c>
    </row>
    <row r="38" spans="1:7" ht="15" customHeight="1" x14ac:dyDescent="0.2">
      <c r="A38" s="13"/>
      <c r="B38" s="14"/>
      <c r="C38" s="14"/>
      <c r="D38" s="45" t="s">
        <v>207</v>
      </c>
      <c r="E38" s="48">
        <f>SUM(E26:E37)</f>
        <v>0</v>
      </c>
    </row>
    <row r="39" spans="1:7" ht="19.5" customHeight="1" x14ac:dyDescent="0.2">
      <c r="A39" s="62" t="s">
        <v>33</v>
      </c>
      <c r="B39" s="63"/>
      <c r="C39" s="63"/>
      <c r="D39" s="63"/>
      <c r="E39" s="63"/>
    </row>
    <row r="40" spans="1:7" s="4" customFormat="1" ht="15" customHeight="1" x14ac:dyDescent="0.15">
      <c r="A40" s="6" t="s">
        <v>206</v>
      </c>
      <c r="B40" s="6" t="s">
        <v>32</v>
      </c>
      <c r="C40" s="6" t="s">
        <v>0</v>
      </c>
      <c r="D40" s="12" t="s">
        <v>194</v>
      </c>
      <c r="E40" s="12" t="s">
        <v>207</v>
      </c>
    </row>
    <row r="41" spans="1:7" ht="15" customHeight="1" x14ac:dyDescent="0.2">
      <c r="A41" s="22"/>
      <c r="B41" s="19" t="s">
        <v>127</v>
      </c>
      <c r="C41" s="20" t="s">
        <v>11</v>
      </c>
      <c r="D41" s="21">
        <v>22.5</v>
      </c>
      <c r="E41" s="44">
        <f t="shared" ref="E41:E42" si="2">A41*D41</f>
        <v>0</v>
      </c>
      <c r="F41" s="2"/>
      <c r="G41" s="2"/>
    </row>
    <row r="42" spans="1:7" ht="15" customHeight="1" x14ac:dyDescent="0.2">
      <c r="A42" s="22"/>
      <c r="B42" s="19" t="s">
        <v>128</v>
      </c>
      <c r="C42" s="20" t="s">
        <v>11</v>
      </c>
      <c r="D42" s="21">
        <v>22.5</v>
      </c>
      <c r="E42" s="44">
        <f t="shared" si="2"/>
        <v>0</v>
      </c>
      <c r="F42" s="2"/>
      <c r="G42" s="2"/>
    </row>
    <row r="43" spans="1:7" ht="15" customHeight="1" x14ac:dyDescent="0.2">
      <c r="A43" s="13"/>
      <c r="B43" s="14"/>
      <c r="C43" s="14"/>
      <c r="D43" s="45" t="s">
        <v>207</v>
      </c>
      <c r="E43" s="48">
        <f>SUM(E41:E42)</f>
        <v>0</v>
      </c>
    </row>
    <row r="44" spans="1:7" ht="19.5" customHeight="1" x14ac:dyDescent="0.2">
      <c r="A44" s="62" t="s">
        <v>13</v>
      </c>
      <c r="B44" s="63"/>
      <c r="C44" s="63"/>
      <c r="D44" s="63"/>
      <c r="E44" s="63"/>
    </row>
    <row r="45" spans="1:7" s="4" customFormat="1" ht="15" customHeight="1" x14ac:dyDescent="0.15">
      <c r="A45" s="6" t="s">
        <v>206</v>
      </c>
      <c r="B45" s="6" t="s">
        <v>32</v>
      </c>
      <c r="C45" s="6" t="s">
        <v>0</v>
      </c>
      <c r="D45" s="12" t="s">
        <v>194</v>
      </c>
      <c r="E45" s="12" t="s">
        <v>207</v>
      </c>
    </row>
    <row r="46" spans="1:7" ht="15" customHeight="1" x14ac:dyDescent="0.2">
      <c r="A46" s="41"/>
      <c r="B46" s="19" t="s">
        <v>14</v>
      </c>
      <c r="C46" s="20" t="s">
        <v>71</v>
      </c>
      <c r="D46" s="21">
        <v>12.5</v>
      </c>
      <c r="E46" s="44">
        <f t="shared" ref="E46:E49" si="3">A46*D46</f>
        <v>0</v>
      </c>
      <c r="F46" s="2"/>
      <c r="G46" s="5"/>
    </row>
    <row r="47" spans="1:7" ht="15" customHeight="1" x14ac:dyDescent="0.2">
      <c r="A47" s="41"/>
      <c r="B47" s="19" t="s">
        <v>16</v>
      </c>
      <c r="C47" s="20" t="s">
        <v>15</v>
      </c>
      <c r="D47" s="21">
        <v>14.5</v>
      </c>
      <c r="E47" s="44">
        <f t="shared" si="3"/>
        <v>0</v>
      </c>
      <c r="F47" s="2"/>
      <c r="G47" s="5"/>
    </row>
    <row r="48" spans="1:7" ht="15" customHeight="1" x14ac:dyDescent="0.2">
      <c r="A48" s="42"/>
      <c r="B48" s="40" t="s">
        <v>17</v>
      </c>
      <c r="C48" s="20" t="s">
        <v>2</v>
      </c>
      <c r="D48" s="21">
        <v>4.24</v>
      </c>
      <c r="E48" s="44">
        <f t="shared" si="3"/>
        <v>0</v>
      </c>
      <c r="F48" s="2"/>
      <c r="G48" s="5"/>
    </row>
    <row r="49" spans="1:7" ht="15" customHeight="1" x14ac:dyDescent="0.2">
      <c r="A49" s="22"/>
      <c r="B49" s="40" t="s">
        <v>17</v>
      </c>
      <c r="C49" s="43" t="s">
        <v>7</v>
      </c>
      <c r="D49" s="21">
        <v>37</v>
      </c>
      <c r="E49" s="44">
        <f t="shared" si="3"/>
        <v>0</v>
      </c>
      <c r="F49" s="2"/>
      <c r="G49" s="5"/>
    </row>
    <row r="50" spans="1:7" ht="15" customHeight="1" x14ac:dyDescent="0.2">
      <c r="A50" s="13"/>
      <c r="B50" s="14"/>
      <c r="C50" s="14"/>
      <c r="D50" s="45" t="s">
        <v>207</v>
      </c>
      <c r="E50" s="48">
        <f>SUM(E46:E49)</f>
        <v>0</v>
      </c>
    </row>
    <row r="51" spans="1:7" ht="19.5" customHeight="1" x14ac:dyDescent="0.2">
      <c r="A51" s="62" t="s">
        <v>18</v>
      </c>
      <c r="B51" s="63"/>
      <c r="C51" s="63"/>
      <c r="D51" s="63"/>
      <c r="E51" s="63"/>
    </row>
    <row r="52" spans="1:7" s="4" customFormat="1" ht="15" customHeight="1" x14ac:dyDescent="0.15">
      <c r="A52" s="6" t="s">
        <v>206</v>
      </c>
      <c r="B52" s="6" t="s">
        <v>32</v>
      </c>
      <c r="C52" s="6" t="s">
        <v>0</v>
      </c>
      <c r="D52" s="12" t="s">
        <v>194</v>
      </c>
      <c r="E52" s="12" t="s">
        <v>207</v>
      </c>
      <c r="F52" s="6"/>
      <c r="G52" s="6"/>
    </row>
    <row r="53" spans="1:7" ht="15" customHeight="1" x14ac:dyDescent="0.2">
      <c r="A53" s="41"/>
      <c r="B53" s="19" t="s">
        <v>144</v>
      </c>
      <c r="C53" s="20" t="s">
        <v>4</v>
      </c>
      <c r="D53" s="21">
        <v>26.5</v>
      </c>
      <c r="E53" s="44">
        <f t="shared" ref="E53:E54" si="4">A53*D53</f>
        <v>0</v>
      </c>
      <c r="F53" s="2"/>
      <c r="G53" s="5"/>
    </row>
    <row r="54" spans="1:7" ht="15" customHeight="1" x14ac:dyDescent="0.2">
      <c r="A54" s="41"/>
      <c r="B54" s="19" t="s">
        <v>143</v>
      </c>
      <c r="C54" s="20" t="s">
        <v>4</v>
      </c>
      <c r="D54" s="21">
        <v>31.5</v>
      </c>
      <c r="E54" s="44">
        <f t="shared" si="4"/>
        <v>0</v>
      </c>
      <c r="F54" s="2"/>
      <c r="G54" s="5"/>
    </row>
    <row r="55" spans="1:7" ht="15" customHeight="1" x14ac:dyDescent="0.2">
      <c r="A55" s="13"/>
      <c r="B55" s="14"/>
      <c r="C55" s="14"/>
      <c r="D55" s="45" t="s">
        <v>207</v>
      </c>
      <c r="E55" s="48">
        <f>SUM(E53:E54)</f>
        <v>0</v>
      </c>
    </row>
    <row r="56" spans="1:7" ht="19.5" customHeight="1" x14ac:dyDescent="0.2">
      <c r="A56" s="62" t="s">
        <v>41</v>
      </c>
      <c r="B56" s="63"/>
      <c r="C56" s="63"/>
      <c r="D56" s="63"/>
      <c r="E56" s="63"/>
    </row>
    <row r="57" spans="1:7" s="4" customFormat="1" ht="15" customHeight="1" x14ac:dyDescent="0.15">
      <c r="A57" s="6" t="s">
        <v>206</v>
      </c>
      <c r="B57" s="6" t="s">
        <v>32</v>
      </c>
      <c r="C57" s="6" t="s">
        <v>0</v>
      </c>
      <c r="D57" s="12" t="s">
        <v>194</v>
      </c>
      <c r="E57" s="12" t="s">
        <v>207</v>
      </c>
      <c r="F57" s="6"/>
      <c r="G57" s="6"/>
    </row>
    <row r="58" spans="1:7" ht="15" customHeight="1" x14ac:dyDescent="0.2">
      <c r="A58" s="41"/>
      <c r="B58" s="19" t="s">
        <v>133</v>
      </c>
      <c r="C58" s="20" t="s">
        <v>4</v>
      </c>
      <c r="D58" s="21">
        <v>26.5</v>
      </c>
      <c r="E58" s="44">
        <f t="shared" ref="E58:E60" si="5">A58*D58</f>
        <v>0</v>
      </c>
      <c r="F58" s="2"/>
      <c r="G58" s="5"/>
    </row>
    <row r="59" spans="1:7" ht="15" customHeight="1" x14ac:dyDescent="0.2">
      <c r="A59" s="41"/>
      <c r="B59" s="19" t="s">
        <v>134</v>
      </c>
      <c r="C59" s="20" t="s">
        <v>4</v>
      </c>
      <c r="D59" s="21">
        <v>26.5</v>
      </c>
      <c r="E59" s="44">
        <f t="shared" si="5"/>
        <v>0</v>
      </c>
      <c r="F59" s="2"/>
      <c r="G59" s="5"/>
    </row>
    <row r="60" spans="1:7" ht="15" customHeight="1" x14ac:dyDescent="0.2">
      <c r="A60" s="41"/>
      <c r="B60" s="19" t="s">
        <v>135</v>
      </c>
      <c r="C60" s="32" t="s">
        <v>19</v>
      </c>
      <c r="D60" s="21">
        <v>13</v>
      </c>
      <c r="E60" s="44">
        <f t="shared" si="5"/>
        <v>0</v>
      </c>
      <c r="F60" s="2"/>
      <c r="G60" s="5"/>
    </row>
    <row r="61" spans="1:7" ht="15" customHeight="1" x14ac:dyDescent="0.2">
      <c r="A61" s="13"/>
      <c r="B61" s="14"/>
      <c r="C61" s="14"/>
      <c r="D61" s="45" t="s">
        <v>207</v>
      </c>
      <c r="E61" s="48">
        <f>SUM(E58:E60)</f>
        <v>0</v>
      </c>
    </row>
    <row r="62" spans="1:7" ht="19.5" customHeight="1" x14ac:dyDescent="0.2">
      <c r="A62" s="77" t="s">
        <v>73</v>
      </c>
      <c r="B62" s="63"/>
      <c r="C62" s="63"/>
      <c r="D62" s="63"/>
      <c r="E62" s="63"/>
    </row>
    <row r="63" spans="1:7" s="4" customFormat="1" ht="15" customHeight="1" x14ac:dyDescent="0.15">
      <c r="A63" s="6" t="s">
        <v>206</v>
      </c>
      <c r="B63" s="6" t="s">
        <v>32</v>
      </c>
      <c r="C63" s="6" t="s">
        <v>0</v>
      </c>
      <c r="D63" s="12" t="s">
        <v>194</v>
      </c>
      <c r="E63" s="12" t="s">
        <v>207</v>
      </c>
      <c r="F63" s="6"/>
      <c r="G63" s="6"/>
    </row>
    <row r="64" spans="1:7" ht="15" customHeight="1" x14ac:dyDescent="0.2">
      <c r="A64" s="41"/>
      <c r="B64" s="19" t="s">
        <v>198</v>
      </c>
      <c r="C64" s="20" t="s">
        <v>3</v>
      </c>
      <c r="D64" s="21">
        <v>4</v>
      </c>
      <c r="E64" s="44">
        <f t="shared" ref="E64:E70" si="6">A64*D64</f>
        <v>0</v>
      </c>
      <c r="F64" s="2"/>
      <c r="G64" s="5"/>
    </row>
    <row r="65" spans="1:7" ht="15" customHeight="1" x14ac:dyDescent="0.2">
      <c r="A65" s="18"/>
      <c r="B65" s="19" t="s">
        <v>74</v>
      </c>
      <c r="C65" s="20" t="s">
        <v>4</v>
      </c>
      <c r="D65" s="21">
        <v>27.5</v>
      </c>
      <c r="E65" s="44">
        <f t="shared" si="6"/>
        <v>0</v>
      </c>
      <c r="F65" s="2"/>
      <c r="G65" s="5"/>
    </row>
    <row r="66" spans="1:7" ht="15" customHeight="1" x14ac:dyDescent="0.2">
      <c r="A66" s="18"/>
      <c r="B66" s="19" t="s">
        <v>76</v>
      </c>
      <c r="C66" s="20" t="s">
        <v>9</v>
      </c>
      <c r="D66" s="21">
        <v>12.5</v>
      </c>
      <c r="E66" s="44">
        <f t="shared" si="6"/>
        <v>0</v>
      </c>
      <c r="F66" s="2"/>
      <c r="G66" s="5"/>
    </row>
    <row r="67" spans="1:7" ht="15" customHeight="1" x14ac:dyDescent="0.2">
      <c r="A67" s="18"/>
      <c r="B67" s="19" t="s">
        <v>113</v>
      </c>
      <c r="C67" s="20" t="s">
        <v>4</v>
      </c>
      <c r="D67" s="21">
        <v>27.5</v>
      </c>
      <c r="E67" s="44">
        <f t="shared" si="6"/>
        <v>0</v>
      </c>
      <c r="F67" s="2"/>
      <c r="G67" s="5"/>
    </row>
    <row r="68" spans="1:7" ht="15" customHeight="1" x14ac:dyDescent="0.2">
      <c r="A68" s="41"/>
      <c r="B68" s="19" t="s">
        <v>126</v>
      </c>
      <c r="C68" s="20" t="s">
        <v>3</v>
      </c>
      <c r="D68" s="21">
        <v>4</v>
      </c>
      <c r="E68" s="44">
        <f t="shared" si="6"/>
        <v>0</v>
      </c>
      <c r="F68" s="2"/>
      <c r="G68" s="5"/>
    </row>
    <row r="69" spans="1:7" ht="15" customHeight="1" x14ac:dyDescent="0.2">
      <c r="A69" s="18"/>
      <c r="B69" s="19" t="s">
        <v>126</v>
      </c>
      <c r="C69" s="20" t="s">
        <v>15</v>
      </c>
      <c r="D69" s="21">
        <v>7</v>
      </c>
      <c r="E69" s="44">
        <f t="shared" si="6"/>
        <v>0</v>
      </c>
      <c r="F69" s="2"/>
      <c r="G69" s="5"/>
    </row>
    <row r="70" spans="1:7" ht="15" customHeight="1" x14ac:dyDescent="0.2">
      <c r="A70" s="18"/>
      <c r="B70" s="19" t="s">
        <v>126</v>
      </c>
      <c r="C70" s="20" t="s">
        <v>4</v>
      </c>
      <c r="D70" s="21">
        <v>31.5</v>
      </c>
      <c r="E70" s="44">
        <f t="shared" si="6"/>
        <v>0</v>
      </c>
      <c r="F70" s="2"/>
      <c r="G70" s="5"/>
    </row>
    <row r="71" spans="1:7" ht="15" customHeight="1" x14ac:dyDescent="0.2">
      <c r="A71" s="13"/>
      <c r="B71" s="14"/>
      <c r="C71" s="14"/>
      <c r="D71" s="45" t="s">
        <v>207</v>
      </c>
      <c r="E71" s="48">
        <f>SUM(E64:E70)</f>
        <v>0</v>
      </c>
    </row>
    <row r="72" spans="1:7" ht="19.5" customHeight="1" x14ac:dyDescent="0.2">
      <c r="A72" s="78" t="s">
        <v>116</v>
      </c>
      <c r="B72" s="78"/>
      <c r="C72" s="78"/>
      <c r="D72" s="78"/>
      <c r="E72" s="78"/>
    </row>
    <row r="73" spans="1:7" s="4" customFormat="1" ht="15" customHeight="1" x14ac:dyDescent="0.15">
      <c r="A73" s="6" t="s">
        <v>206</v>
      </c>
      <c r="B73" s="6" t="s">
        <v>32</v>
      </c>
      <c r="C73" s="6" t="s">
        <v>0</v>
      </c>
      <c r="D73" s="12" t="s">
        <v>194</v>
      </c>
      <c r="E73" s="12" t="s">
        <v>207</v>
      </c>
      <c r="F73" s="6"/>
      <c r="G73" s="6"/>
    </row>
    <row r="74" spans="1:7" s="4" customFormat="1" ht="15" customHeight="1" x14ac:dyDescent="0.15">
      <c r="A74" s="18"/>
      <c r="B74" s="19" t="s">
        <v>120</v>
      </c>
      <c r="C74" s="20" t="s">
        <v>3</v>
      </c>
      <c r="D74" s="21">
        <v>4</v>
      </c>
      <c r="E74" s="44">
        <f t="shared" ref="E74:E80" si="7">A74*D74</f>
        <v>0</v>
      </c>
      <c r="F74" s="6"/>
      <c r="G74" s="6"/>
    </row>
    <row r="75" spans="1:7" ht="15" customHeight="1" x14ac:dyDescent="0.2">
      <c r="A75" s="18"/>
      <c r="B75" s="19" t="s">
        <v>120</v>
      </c>
      <c r="C75" s="20" t="s">
        <v>4</v>
      </c>
      <c r="D75" s="21">
        <v>27.5</v>
      </c>
      <c r="E75" s="44">
        <f t="shared" si="7"/>
        <v>0</v>
      </c>
      <c r="F75" s="2"/>
      <c r="G75" s="5"/>
    </row>
    <row r="76" spans="1:7" ht="15" customHeight="1" x14ac:dyDescent="0.2">
      <c r="A76" s="18"/>
      <c r="B76" s="19" t="s">
        <v>119</v>
      </c>
      <c r="C76" s="20" t="s">
        <v>9</v>
      </c>
      <c r="D76" s="21">
        <v>12.5</v>
      </c>
      <c r="E76" s="44">
        <f t="shared" si="7"/>
        <v>0</v>
      </c>
      <c r="F76" s="2"/>
      <c r="G76" s="5"/>
    </row>
    <row r="77" spans="1:7" ht="15" customHeight="1" x14ac:dyDescent="0.2">
      <c r="A77" s="18"/>
      <c r="B77" s="19" t="s">
        <v>118</v>
      </c>
      <c r="C77" s="20" t="s">
        <v>3</v>
      </c>
      <c r="D77" s="21">
        <v>4</v>
      </c>
      <c r="E77" s="44">
        <f t="shared" si="7"/>
        <v>0</v>
      </c>
      <c r="F77" s="2"/>
      <c r="G77" s="5"/>
    </row>
    <row r="78" spans="1:7" ht="15" customHeight="1" x14ac:dyDescent="0.2">
      <c r="A78" s="18"/>
      <c r="B78" s="19" t="s">
        <v>118</v>
      </c>
      <c r="C78" s="20" t="s">
        <v>132</v>
      </c>
      <c r="D78" s="21">
        <v>7</v>
      </c>
      <c r="E78" s="44">
        <f t="shared" si="7"/>
        <v>0</v>
      </c>
      <c r="F78" s="2"/>
      <c r="G78" s="5"/>
    </row>
    <row r="79" spans="1:7" ht="15" customHeight="1" x14ac:dyDescent="0.2">
      <c r="A79" s="18"/>
      <c r="B79" s="19" t="s">
        <v>118</v>
      </c>
      <c r="C79" s="20" t="s">
        <v>4</v>
      </c>
      <c r="D79" s="21">
        <v>31.5</v>
      </c>
      <c r="E79" s="44">
        <f t="shared" si="7"/>
        <v>0</v>
      </c>
      <c r="F79" s="2"/>
      <c r="G79" s="5"/>
    </row>
    <row r="80" spans="1:7" ht="15" customHeight="1" x14ac:dyDescent="0.2">
      <c r="A80" s="18"/>
      <c r="B80" s="19" t="s">
        <v>140</v>
      </c>
      <c r="C80" s="20" t="s">
        <v>181</v>
      </c>
      <c r="D80" s="21">
        <v>15.5</v>
      </c>
      <c r="E80" s="44">
        <f t="shared" si="7"/>
        <v>0</v>
      </c>
      <c r="F80" s="2"/>
      <c r="G80" s="5"/>
    </row>
    <row r="81" spans="1:7" ht="15" customHeight="1" x14ac:dyDescent="0.2">
      <c r="A81" s="13"/>
      <c r="B81" s="14"/>
      <c r="C81" s="14"/>
      <c r="D81" s="45" t="s">
        <v>207</v>
      </c>
      <c r="E81" s="48">
        <f>SUM(E74:E80)</f>
        <v>0</v>
      </c>
    </row>
    <row r="82" spans="1:7" ht="19.5" customHeight="1" x14ac:dyDescent="0.2">
      <c r="A82" s="76" t="s">
        <v>79</v>
      </c>
      <c r="B82" s="63"/>
      <c r="C82" s="63"/>
      <c r="D82" s="63"/>
      <c r="E82" s="63"/>
    </row>
    <row r="83" spans="1:7" s="4" customFormat="1" ht="15" customHeight="1" x14ac:dyDescent="0.15">
      <c r="A83" s="6" t="s">
        <v>206</v>
      </c>
      <c r="B83" s="6" t="s">
        <v>32</v>
      </c>
      <c r="C83" s="6" t="s">
        <v>0</v>
      </c>
      <c r="D83" s="12" t="s">
        <v>194</v>
      </c>
      <c r="E83" s="12" t="s">
        <v>207</v>
      </c>
      <c r="F83" s="6"/>
      <c r="G83" s="6"/>
    </row>
    <row r="84" spans="1:7" ht="15" customHeight="1" x14ac:dyDescent="0.2">
      <c r="A84" s="41"/>
      <c r="B84" s="19" t="s">
        <v>67</v>
      </c>
      <c r="C84" s="20" t="s">
        <v>4</v>
      </c>
      <c r="D84" s="21">
        <v>27.5</v>
      </c>
      <c r="E84" s="44">
        <f t="shared" ref="E84:E88" si="8">A84*D84</f>
        <v>0</v>
      </c>
      <c r="F84" s="2"/>
      <c r="G84" s="5"/>
    </row>
    <row r="85" spans="1:7" ht="15" customHeight="1" x14ac:dyDescent="0.2">
      <c r="A85" s="41"/>
      <c r="B85" s="19" t="s">
        <v>68</v>
      </c>
      <c r="C85" s="20" t="s">
        <v>4</v>
      </c>
      <c r="D85" s="21">
        <v>27.5</v>
      </c>
      <c r="E85" s="44">
        <f t="shared" si="8"/>
        <v>0</v>
      </c>
      <c r="F85" s="2"/>
      <c r="G85" s="5"/>
    </row>
    <row r="86" spans="1:7" ht="15" customHeight="1" x14ac:dyDescent="0.2">
      <c r="A86" s="41"/>
      <c r="B86" s="19" t="s">
        <v>75</v>
      </c>
      <c r="C86" s="20" t="s">
        <v>58</v>
      </c>
      <c r="D86" s="21">
        <v>16.5</v>
      </c>
      <c r="E86" s="44">
        <f t="shared" si="8"/>
        <v>0</v>
      </c>
      <c r="F86" s="2"/>
      <c r="G86" s="5"/>
    </row>
    <row r="87" spans="1:7" ht="15" customHeight="1" x14ac:dyDescent="0.2">
      <c r="A87" s="25"/>
      <c r="B87" s="26" t="s">
        <v>77</v>
      </c>
      <c r="C87" s="27" t="s">
        <v>4</v>
      </c>
      <c r="D87" s="21">
        <v>27.5</v>
      </c>
      <c r="E87" s="44">
        <f t="shared" si="8"/>
        <v>0</v>
      </c>
      <c r="F87" s="2"/>
      <c r="G87" s="2"/>
    </row>
    <row r="88" spans="1:7" ht="15" customHeight="1" x14ac:dyDescent="0.2">
      <c r="A88" s="25"/>
      <c r="B88" s="26" t="s">
        <v>78</v>
      </c>
      <c r="C88" s="27" t="s">
        <v>4</v>
      </c>
      <c r="D88" s="21">
        <v>27.5</v>
      </c>
      <c r="E88" s="44">
        <f t="shared" si="8"/>
        <v>0</v>
      </c>
      <c r="F88" s="2"/>
      <c r="G88" s="2"/>
    </row>
    <row r="89" spans="1:7" ht="15" customHeight="1" x14ac:dyDescent="0.2">
      <c r="A89" s="13"/>
      <c r="B89" s="14"/>
      <c r="C89" s="14"/>
      <c r="D89" s="45" t="s">
        <v>207</v>
      </c>
      <c r="E89" s="48">
        <f>SUM(E84:E88)</f>
        <v>0</v>
      </c>
    </row>
    <row r="90" spans="1:7" ht="19.5" customHeight="1" x14ac:dyDescent="0.2">
      <c r="A90" s="62" t="s">
        <v>50</v>
      </c>
      <c r="B90" s="63"/>
      <c r="C90" s="63"/>
      <c r="D90" s="63"/>
      <c r="E90" s="63"/>
    </row>
    <row r="91" spans="1:7" s="4" customFormat="1" ht="15" customHeight="1" x14ac:dyDescent="0.15">
      <c r="A91" s="6" t="s">
        <v>206</v>
      </c>
      <c r="B91" s="6" t="s">
        <v>32</v>
      </c>
      <c r="C91" s="6" t="s">
        <v>0</v>
      </c>
      <c r="D91" s="12" t="s">
        <v>194</v>
      </c>
      <c r="E91" s="12" t="s">
        <v>207</v>
      </c>
      <c r="F91" s="6"/>
      <c r="G91" s="6"/>
    </row>
    <row r="92" spans="1:7" s="4" customFormat="1" ht="15" customHeight="1" x14ac:dyDescent="0.15">
      <c r="A92" s="41"/>
      <c r="B92" s="19" t="s">
        <v>51</v>
      </c>
      <c r="C92" s="20" t="s">
        <v>3</v>
      </c>
      <c r="D92" s="21">
        <v>4</v>
      </c>
      <c r="E92" s="44">
        <f t="shared" ref="E92:E103" si="9">A92*D92</f>
        <v>0</v>
      </c>
      <c r="F92" s="6"/>
      <c r="G92" s="6"/>
    </row>
    <row r="93" spans="1:7" ht="15" customHeight="1" x14ac:dyDescent="0.2">
      <c r="A93" s="18"/>
      <c r="B93" s="19" t="s">
        <v>51</v>
      </c>
      <c r="C93" s="39" t="s">
        <v>4</v>
      </c>
      <c r="D93" s="21">
        <v>27.5</v>
      </c>
      <c r="E93" s="44">
        <f t="shared" si="9"/>
        <v>0</v>
      </c>
      <c r="F93" s="2"/>
      <c r="G93" s="5"/>
    </row>
    <row r="94" spans="1:7" ht="15" customHeight="1" x14ac:dyDescent="0.2">
      <c r="A94" s="18"/>
      <c r="B94" s="19" t="s">
        <v>52</v>
      </c>
      <c r="C94" s="20" t="s">
        <v>3</v>
      </c>
      <c r="D94" s="21">
        <v>4</v>
      </c>
      <c r="E94" s="44">
        <f t="shared" si="9"/>
        <v>0</v>
      </c>
      <c r="F94" s="2"/>
      <c r="G94" s="5"/>
    </row>
    <row r="95" spans="1:7" ht="15" customHeight="1" x14ac:dyDescent="0.2">
      <c r="A95" s="18"/>
      <c r="B95" s="19" t="s">
        <v>52</v>
      </c>
      <c r="C95" s="39" t="s">
        <v>4</v>
      </c>
      <c r="D95" s="21">
        <v>27.5</v>
      </c>
      <c r="E95" s="44">
        <f t="shared" si="9"/>
        <v>0</v>
      </c>
      <c r="F95" s="2"/>
      <c r="G95" s="5"/>
    </row>
    <row r="96" spans="1:7" ht="15" customHeight="1" x14ac:dyDescent="0.2">
      <c r="A96" s="41"/>
      <c r="B96" s="19" t="s">
        <v>53</v>
      </c>
      <c r="C96" s="20" t="s">
        <v>43</v>
      </c>
      <c r="D96" s="21">
        <v>7.5</v>
      </c>
      <c r="E96" s="44">
        <f t="shared" si="9"/>
        <v>0</v>
      </c>
      <c r="F96" s="2"/>
      <c r="G96" s="5"/>
    </row>
    <row r="97" spans="1:7" ht="15" customHeight="1" x14ac:dyDescent="0.2">
      <c r="A97" s="41"/>
      <c r="B97" s="19" t="s">
        <v>53</v>
      </c>
      <c r="C97" s="20" t="s">
        <v>44</v>
      </c>
      <c r="D97" s="21">
        <v>23.5</v>
      </c>
      <c r="E97" s="44">
        <f t="shared" si="9"/>
        <v>0</v>
      </c>
      <c r="F97" s="2"/>
      <c r="G97" s="5"/>
    </row>
    <row r="98" spans="1:7" ht="15" customHeight="1" x14ac:dyDescent="0.2">
      <c r="A98" s="41"/>
      <c r="B98" s="19" t="s">
        <v>54</v>
      </c>
      <c r="C98" s="20" t="s">
        <v>29</v>
      </c>
      <c r="D98" s="21">
        <v>20</v>
      </c>
      <c r="E98" s="44">
        <f t="shared" si="9"/>
        <v>0</v>
      </c>
      <c r="F98" s="2"/>
      <c r="G98" s="5"/>
    </row>
    <row r="99" spans="1:7" ht="15" customHeight="1" x14ac:dyDescent="0.2">
      <c r="A99" s="18"/>
      <c r="B99" s="19" t="s">
        <v>55</v>
      </c>
      <c r="C99" s="30" t="s">
        <v>9</v>
      </c>
      <c r="D99" s="21">
        <v>21</v>
      </c>
      <c r="E99" s="44">
        <f t="shared" si="9"/>
        <v>0</v>
      </c>
      <c r="F99" s="2"/>
      <c r="G99" s="5"/>
    </row>
    <row r="100" spans="1:7" ht="15" customHeight="1" x14ac:dyDescent="0.2">
      <c r="A100" s="41"/>
      <c r="B100" s="19" t="s">
        <v>80</v>
      </c>
      <c r="C100" s="32" t="s">
        <v>15</v>
      </c>
      <c r="D100" s="21">
        <v>36.5</v>
      </c>
      <c r="E100" s="44">
        <f t="shared" si="9"/>
        <v>0</v>
      </c>
      <c r="F100" s="2"/>
      <c r="G100" s="5"/>
    </row>
    <row r="101" spans="1:7" ht="15" customHeight="1" x14ac:dyDescent="0.2">
      <c r="A101" s="41"/>
      <c r="B101" s="19" t="s">
        <v>147</v>
      </c>
      <c r="C101" s="32" t="s">
        <v>11</v>
      </c>
      <c r="D101" s="21">
        <v>51.5</v>
      </c>
      <c r="E101" s="44">
        <f t="shared" si="9"/>
        <v>0</v>
      </c>
      <c r="F101" s="2"/>
      <c r="G101" s="5"/>
    </row>
    <row r="102" spans="1:7" ht="15" customHeight="1" x14ac:dyDescent="0.2">
      <c r="A102" s="41"/>
      <c r="B102" s="19" t="s">
        <v>148</v>
      </c>
      <c r="C102" s="32" t="s">
        <v>11</v>
      </c>
      <c r="D102" s="21">
        <v>41</v>
      </c>
      <c r="E102" s="44">
        <f t="shared" si="9"/>
        <v>0</v>
      </c>
      <c r="F102" s="2"/>
      <c r="G102" s="5"/>
    </row>
    <row r="103" spans="1:7" ht="15" customHeight="1" x14ac:dyDescent="0.2">
      <c r="A103" s="41"/>
      <c r="B103" s="19" t="s">
        <v>149</v>
      </c>
      <c r="C103" s="32" t="s">
        <v>138</v>
      </c>
      <c r="D103" s="21">
        <v>13.5</v>
      </c>
      <c r="E103" s="44">
        <f t="shared" si="9"/>
        <v>0</v>
      </c>
      <c r="F103" s="2"/>
      <c r="G103" s="5"/>
    </row>
    <row r="104" spans="1:7" ht="15" customHeight="1" x14ac:dyDescent="0.2">
      <c r="A104" s="13"/>
      <c r="B104" s="13"/>
      <c r="C104" s="13"/>
      <c r="D104" s="45" t="s">
        <v>207</v>
      </c>
      <c r="E104" s="49">
        <f>SUM(E92:E103)</f>
        <v>0</v>
      </c>
    </row>
    <row r="105" spans="1:7" ht="19.5" customHeight="1" x14ac:dyDescent="0.2">
      <c r="A105" s="62" t="s">
        <v>192</v>
      </c>
      <c r="B105" s="63"/>
      <c r="C105" s="63"/>
      <c r="D105" s="63"/>
      <c r="E105" s="63"/>
    </row>
    <row r="106" spans="1:7" s="4" customFormat="1" ht="15" customHeight="1" x14ac:dyDescent="0.15">
      <c r="A106" s="6" t="s">
        <v>206</v>
      </c>
      <c r="B106" s="6" t="s">
        <v>32</v>
      </c>
      <c r="C106" s="6" t="s">
        <v>0</v>
      </c>
      <c r="D106" s="12" t="s">
        <v>194</v>
      </c>
      <c r="E106" s="12" t="s">
        <v>207</v>
      </c>
      <c r="F106" s="6"/>
      <c r="G106" s="6"/>
    </row>
    <row r="107" spans="1:7" ht="15" customHeight="1" x14ac:dyDescent="0.2">
      <c r="A107" s="41"/>
      <c r="B107" s="19" t="s">
        <v>199</v>
      </c>
      <c r="C107" s="20" t="s">
        <v>4</v>
      </c>
      <c r="D107" s="21">
        <v>27.5</v>
      </c>
      <c r="E107" s="44">
        <f t="shared" ref="E107:E108" si="10">A107*D107</f>
        <v>0</v>
      </c>
      <c r="F107" s="2"/>
      <c r="G107" s="5"/>
    </row>
    <row r="108" spans="1:7" ht="15" customHeight="1" x14ac:dyDescent="0.2">
      <c r="A108" s="41"/>
      <c r="B108" s="19" t="s">
        <v>200</v>
      </c>
      <c r="C108" s="20" t="s">
        <v>4</v>
      </c>
      <c r="D108" s="21">
        <v>31.5</v>
      </c>
      <c r="E108" s="44">
        <f t="shared" si="10"/>
        <v>0</v>
      </c>
      <c r="F108" s="2"/>
      <c r="G108" s="5"/>
    </row>
    <row r="109" spans="1:7" ht="15" customHeight="1" x14ac:dyDescent="0.2">
      <c r="A109" s="9"/>
      <c r="B109" s="7"/>
      <c r="C109" s="1"/>
      <c r="D109" s="45" t="s">
        <v>207</v>
      </c>
      <c r="E109" s="47">
        <f>SUM(E107:E108)</f>
        <v>0</v>
      </c>
      <c r="F109" s="2"/>
      <c r="G109" s="5"/>
    </row>
    <row r="110" spans="1:7" ht="19.5" customHeight="1" x14ac:dyDescent="0.2">
      <c r="A110" s="62" t="s">
        <v>193</v>
      </c>
      <c r="B110" s="63"/>
      <c r="C110" s="63"/>
      <c r="D110" s="63"/>
      <c r="E110" s="63"/>
    </row>
    <row r="111" spans="1:7" s="4" customFormat="1" ht="15" customHeight="1" x14ac:dyDescent="0.15">
      <c r="A111" s="6" t="s">
        <v>206</v>
      </c>
      <c r="B111" s="6" t="s">
        <v>32</v>
      </c>
      <c r="C111" s="6" t="s">
        <v>0</v>
      </c>
      <c r="D111" s="12" t="s">
        <v>194</v>
      </c>
      <c r="E111" s="12" t="s">
        <v>207</v>
      </c>
      <c r="F111" s="6"/>
      <c r="G111" s="6"/>
    </row>
    <row r="112" spans="1:7" ht="15" customHeight="1" x14ac:dyDescent="0.2">
      <c r="A112" s="41"/>
      <c r="B112" s="19" t="s">
        <v>201</v>
      </c>
      <c r="C112" s="20" t="s">
        <v>4</v>
      </c>
      <c r="D112" s="21">
        <v>27.5</v>
      </c>
      <c r="E112" s="44">
        <f t="shared" ref="E112:E113" si="11">A112*D112</f>
        <v>0</v>
      </c>
      <c r="F112" s="2"/>
      <c r="G112" s="5"/>
    </row>
    <row r="113" spans="1:7" ht="15" customHeight="1" x14ac:dyDescent="0.2">
      <c r="A113" s="41"/>
      <c r="B113" s="19" t="s">
        <v>202</v>
      </c>
      <c r="C113" s="20" t="s">
        <v>4</v>
      </c>
      <c r="D113" s="21">
        <v>31.5</v>
      </c>
      <c r="E113" s="44">
        <f t="shared" si="11"/>
        <v>0</v>
      </c>
      <c r="F113" s="2"/>
      <c r="G113" s="5"/>
    </row>
    <row r="114" spans="1:7" ht="15" customHeight="1" x14ac:dyDescent="0.2">
      <c r="A114" s="13"/>
      <c r="B114" s="13"/>
      <c r="C114" s="13"/>
      <c r="D114" s="45" t="s">
        <v>207</v>
      </c>
      <c r="E114" s="49">
        <f>SUM(E112:E113)</f>
        <v>0</v>
      </c>
    </row>
    <row r="115" spans="1:7" ht="19.5" customHeight="1" x14ac:dyDescent="0.2">
      <c r="A115" s="62" t="s">
        <v>20</v>
      </c>
      <c r="B115" s="62"/>
      <c r="C115" s="62"/>
      <c r="D115" s="62"/>
      <c r="E115" s="62"/>
    </row>
    <row r="116" spans="1:7" s="4" customFormat="1" ht="15" customHeight="1" x14ac:dyDescent="0.15">
      <c r="A116" s="6" t="s">
        <v>206</v>
      </c>
      <c r="B116" s="6" t="s">
        <v>32</v>
      </c>
      <c r="C116" s="6" t="s">
        <v>0</v>
      </c>
      <c r="D116" s="12" t="s">
        <v>194</v>
      </c>
      <c r="E116" s="12" t="s">
        <v>207</v>
      </c>
      <c r="F116" s="6"/>
      <c r="G116" s="6"/>
    </row>
    <row r="117" spans="1:7" ht="15" customHeight="1" x14ac:dyDescent="0.2">
      <c r="A117" s="37"/>
      <c r="B117" s="19" t="s">
        <v>81</v>
      </c>
      <c r="C117" s="32" t="s">
        <v>82</v>
      </c>
      <c r="D117" s="36">
        <v>11.5</v>
      </c>
      <c r="E117" s="44">
        <f t="shared" ref="E117:E147" si="12">A117*D117</f>
        <v>0</v>
      </c>
      <c r="F117" s="2"/>
      <c r="G117" s="5"/>
    </row>
    <row r="118" spans="1:7" ht="15" customHeight="1" x14ac:dyDescent="0.2">
      <c r="A118" s="37"/>
      <c r="B118" s="19" t="s">
        <v>125</v>
      </c>
      <c r="C118" s="32" t="s">
        <v>117</v>
      </c>
      <c r="D118" s="36">
        <v>7.24</v>
      </c>
      <c r="E118" s="44">
        <f t="shared" si="12"/>
        <v>0</v>
      </c>
      <c r="F118" s="2"/>
      <c r="G118" s="5"/>
    </row>
    <row r="119" spans="1:7" ht="15" customHeight="1" x14ac:dyDescent="0.2">
      <c r="A119" s="37"/>
      <c r="B119" s="40" t="s">
        <v>83</v>
      </c>
      <c r="C119" s="32" t="s">
        <v>84</v>
      </c>
      <c r="D119" s="36">
        <v>12.5</v>
      </c>
      <c r="E119" s="44">
        <f t="shared" si="12"/>
        <v>0</v>
      </c>
      <c r="F119" s="2"/>
      <c r="G119" s="5"/>
    </row>
    <row r="120" spans="1:7" ht="15" customHeight="1" x14ac:dyDescent="0.2">
      <c r="A120" s="37"/>
      <c r="B120" s="40" t="s">
        <v>83</v>
      </c>
      <c r="C120" s="32" t="s">
        <v>15</v>
      </c>
      <c r="D120" s="36">
        <v>6.24</v>
      </c>
      <c r="E120" s="44">
        <f t="shared" si="12"/>
        <v>0</v>
      </c>
      <c r="F120" s="2"/>
      <c r="G120" s="5"/>
    </row>
    <row r="121" spans="1:7" ht="15" customHeight="1" x14ac:dyDescent="0.2">
      <c r="A121" s="37"/>
      <c r="B121" s="40" t="s">
        <v>85</v>
      </c>
      <c r="C121" s="32" t="s">
        <v>84</v>
      </c>
      <c r="D121" s="36">
        <v>12.5</v>
      </c>
      <c r="E121" s="44">
        <f t="shared" si="12"/>
        <v>0</v>
      </c>
      <c r="F121" s="2"/>
      <c r="G121" s="5"/>
    </row>
    <row r="122" spans="1:7" ht="15" customHeight="1" x14ac:dyDescent="0.2">
      <c r="A122" s="37"/>
      <c r="B122" s="40" t="s">
        <v>85</v>
      </c>
      <c r="C122" s="32" t="s">
        <v>15</v>
      </c>
      <c r="D122" s="36">
        <v>6.24</v>
      </c>
      <c r="E122" s="44">
        <f t="shared" si="12"/>
        <v>0</v>
      </c>
      <c r="F122" s="2"/>
      <c r="G122" s="5"/>
    </row>
    <row r="123" spans="1:7" ht="15" customHeight="1" x14ac:dyDescent="0.2">
      <c r="A123" s="37"/>
      <c r="B123" s="40" t="s">
        <v>124</v>
      </c>
      <c r="C123" s="32" t="s">
        <v>122</v>
      </c>
      <c r="D123" s="36">
        <v>12.5</v>
      </c>
      <c r="E123" s="44">
        <f t="shared" si="12"/>
        <v>0</v>
      </c>
      <c r="F123" s="2"/>
      <c r="G123" s="5"/>
    </row>
    <row r="124" spans="1:7" ht="15" customHeight="1" x14ac:dyDescent="0.2">
      <c r="A124" s="37"/>
      <c r="B124" s="19" t="s">
        <v>107</v>
      </c>
      <c r="C124" s="32" t="s">
        <v>7</v>
      </c>
      <c r="D124" s="36">
        <v>11.5</v>
      </c>
      <c r="E124" s="44">
        <f t="shared" si="12"/>
        <v>0</v>
      </c>
      <c r="F124" s="2"/>
      <c r="G124" s="5"/>
    </row>
    <row r="125" spans="1:7" ht="15" customHeight="1" x14ac:dyDescent="0.2">
      <c r="A125" s="37"/>
      <c r="B125" s="19" t="s">
        <v>108</v>
      </c>
      <c r="C125" s="32" t="s">
        <v>7</v>
      </c>
      <c r="D125" s="36">
        <v>12.5</v>
      </c>
      <c r="E125" s="44">
        <f t="shared" si="12"/>
        <v>0</v>
      </c>
      <c r="F125" s="2"/>
      <c r="G125" s="5"/>
    </row>
    <row r="126" spans="1:7" ht="15" customHeight="1" x14ac:dyDescent="0.2">
      <c r="A126" s="37"/>
      <c r="B126" s="40" t="s">
        <v>109</v>
      </c>
      <c r="C126" s="32" t="s">
        <v>10</v>
      </c>
      <c r="D126" s="36">
        <v>11.5</v>
      </c>
      <c r="E126" s="44">
        <f t="shared" si="12"/>
        <v>0</v>
      </c>
      <c r="F126" s="2"/>
      <c r="G126" s="5"/>
    </row>
    <row r="127" spans="1:7" ht="15" customHeight="1" x14ac:dyDescent="0.2">
      <c r="A127" s="37"/>
      <c r="B127" s="40" t="s">
        <v>110</v>
      </c>
      <c r="C127" s="32" t="s">
        <v>19</v>
      </c>
      <c r="D127" s="36">
        <v>12.5</v>
      </c>
      <c r="E127" s="44">
        <f t="shared" si="12"/>
        <v>0</v>
      </c>
      <c r="F127" s="2"/>
      <c r="G127" s="5"/>
    </row>
    <row r="128" spans="1:7" ht="15" customHeight="1" x14ac:dyDescent="0.2">
      <c r="A128" s="37"/>
      <c r="B128" s="40" t="s">
        <v>111</v>
      </c>
      <c r="C128" s="32" t="s">
        <v>19</v>
      </c>
      <c r="D128" s="36">
        <v>11.5</v>
      </c>
      <c r="E128" s="44">
        <f t="shared" si="12"/>
        <v>0</v>
      </c>
      <c r="F128" s="2"/>
      <c r="G128" s="5"/>
    </row>
    <row r="129" spans="1:7" ht="15" customHeight="1" x14ac:dyDescent="0.2">
      <c r="A129" s="37"/>
      <c r="B129" s="40" t="s">
        <v>131</v>
      </c>
      <c r="C129" s="32" t="s">
        <v>93</v>
      </c>
      <c r="D129" s="36">
        <v>12.5</v>
      </c>
      <c r="E129" s="44">
        <f t="shared" si="12"/>
        <v>0</v>
      </c>
      <c r="F129" s="2"/>
      <c r="G129" s="5"/>
    </row>
    <row r="130" spans="1:7" ht="15" customHeight="1" x14ac:dyDescent="0.2">
      <c r="A130" s="37"/>
      <c r="B130" s="40" t="s">
        <v>115</v>
      </c>
      <c r="C130" s="32" t="s">
        <v>93</v>
      </c>
      <c r="D130" s="36">
        <v>12.5</v>
      </c>
      <c r="E130" s="44">
        <f t="shared" si="12"/>
        <v>0</v>
      </c>
      <c r="F130" s="2"/>
      <c r="G130" s="5"/>
    </row>
    <row r="131" spans="1:7" ht="15" customHeight="1" x14ac:dyDescent="0.2">
      <c r="A131" s="37"/>
      <c r="B131" s="40" t="s">
        <v>114</v>
      </c>
      <c r="C131" s="32" t="s">
        <v>93</v>
      </c>
      <c r="D131" s="36">
        <v>12.5</v>
      </c>
      <c r="E131" s="44">
        <f t="shared" si="12"/>
        <v>0</v>
      </c>
      <c r="F131" s="2"/>
      <c r="G131" s="5"/>
    </row>
    <row r="132" spans="1:7" ht="15" customHeight="1" x14ac:dyDescent="0.2">
      <c r="A132" s="37"/>
      <c r="B132" s="40" t="s">
        <v>129</v>
      </c>
      <c r="C132" s="32" t="s">
        <v>123</v>
      </c>
      <c r="D132" s="36">
        <v>11.5</v>
      </c>
      <c r="E132" s="44">
        <f t="shared" si="12"/>
        <v>0</v>
      </c>
      <c r="F132" s="2"/>
      <c r="G132" s="5"/>
    </row>
    <row r="133" spans="1:7" ht="15" customHeight="1" x14ac:dyDescent="0.2">
      <c r="A133" s="37"/>
      <c r="B133" s="40" t="s">
        <v>130</v>
      </c>
      <c r="C133" s="32" t="s">
        <v>7</v>
      </c>
      <c r="D133" s="36">
        <v>14.5</v>
      </c>
      <c r="E133" s="44">
        <f t="shared" si="12"/>
        <v>0</v>
      </c>
      <c r="F133" s="2"/>
      <c r="G133" s="5"/>
    </row>
    <row r="134" spans="1:7" ht="15" customHeight="1" x14ac:dyDescent="0.2">
      <c r="A134" s="37"/>
      <c r="B134" s="40" t="s">
        <v>145</v>
      </c>
      <c r="C134" s="32" t="s">
        <v>122</v>
      </c>
      <c r="D134" s="36">
        <v>12.5</v>
      </c>
      <c r="E134" s="44">
        <f t="shared" si="12"/>
        <v>0</v>
      </c>
      <c r="F134" s="2"/>
      <c r="G134" s="5"/>
    </row>
    <row r="135" spans="1:7" ht="15" customHeight="1" x14ac:dyDescent="0.2">
      <c r="A135" s="37"/>
      <c r="B135" s="40" t="s">
        <v>146</v>
      </c>
      <c r="C135" s="32" t="s">
        <v>139</v>
      </c>
      <c r="D135" s="36">
        <v>11.5</v>
      </c>
      <c r="E135" s="44">
        <f t="shared" si="12"/>
        <v>0</v>
      </c>
      <c r="F135" s="2"/>
      <c r="G135" s="5"/>
    </row>
    <row r="136" spans="1:7" ht="15" customHeight="1" x14ac:dyDescent="0.2">
      <c r="A136" s="37"/>
      <c r="B136" s="40" t="s">
        <v>169</v>
      </c>
      <c r="C136" s="32" t="s">
        <v>137</v>
      </c>
      <c r="D136" s="36">
        <v>12.5</v>
      </c>
      <c r="E136" s="44">
        <f t="shared" si="12"/>
        <v>0</v>
      </c>
      <c r="F136" s="2"/>
      <c r="G136" s="5"/>
    </row>
    <row r="137" spans="1:7" ht="15" customHeight="1" x14ac:dyDescent="0.2">
      <c r="A137" s="37"/>
      <c r="B137" s="40" t="s">
        <v>170</v>
      </c>
      <c r="C137" s="32" t="s">
        <v>137</v>
      </c>
      <c r="D137" s="36">
        <v>12.5</v>
      </c>
      <c r="E137" s="44">
        <f t="shared" si="12"/>
        <v>0</v>
      </c>
      <c r="F137" s="2"/>
      <c r="G137" s="5"/>
    </row>
    <row r="138" spans="1:7" ht="15" customHeight="1" x14ac:dyDescent="0.2">
      <c r="A138" s="37"/>
      <c r="B138" s="40" t="s">
        <v>171</v>
      </c>
      <c r="C138" s="20" t="s">
        <v>157</v>
      </c>
      <c r="D138" s="36">
        <v>12.5</v>
      </c>
      <c r="E138" s="44">
        <f t="shared" si="12"/>
        <v>0</v>
      </c>
      <c r="F138" s="2"/>
      <c r="G138" s="5"/>
    </row>
    <row r="139" spans="1:7" ht="15" customHeight="1" x14ac:dyDescent="0.2">
      <c r="A139" s="37"/>
      <c r="B139" s="40" t="s">
        <v>172</v>
      </c>
      <c r="C139" s="32" t="s">
        <v>122</v>
      </c>
      <c r="D139" s="36">
        <v>14.5</v>
      </c>
      <c r="E139" s="44">
        <f t="shared" si="12"/>
        <v>0</v>
      </c>
      <c r="F139" s="2"/>
      <c r="G139" s="5"/>
    </row>
    <row r="140" spans="1:7" ht="15" customHeight="1" x14ac:dyDescent="0.2">
      <c r="A140" s="37"/>
      <c r="B140" s="40" t="s">
        <v>173</v>
      </c>
      <c r="C140" s="32" t="s">
        <v>15</v>
      </c>
      <c r="D140" s="36">
        <v>13.5</v>
      </c>
      <c r="E140" s="44">
        <f t="shared" si="12"/>
        <v>0</v>
      </c>
      <c r="F140" s="2"/>
      <c r="G140" s="5"/>
    </row>
    <row r="141" spans="1:7" ht="15" customHeight="1" x14ac:dyDescent="0.2">
      <c r="A141" s="37"/>
      <c r="B141" s="40" t="s">
        <v>174</v>
      </c>
      <c r="C141" s="20" t="s">
        <v>159</v>
      </c>
      <c r="D141" s="36">
        <v>14.5</v>
      </c>
      <c r="E141" s="44">
        <f t="shared" si="12"/>
        <v>0</v>
      </c>
      <c r="F141" s="2"/>
      <c r="G141" s="5"/>
    </row>
    <row r="142" spans="1:7" ht="15" customHeight="1" x14ac:dyDescent="0.2">
      <c r="A142" s="37"/>
      <c r="B142" s="40" t="s">
        <v>176</v>
      </c>
      <c r="C142" s="32" t="s">
        <v>122</v>
      </c>
      <c r="D142" s="36">
        <v>12.5</v>
      </c>
      <c r="E142" s="44">
        <f t="shared" si="12"/>
        <v>0</v>
      </c>
      <c r="F142" s="2"/>
      <c r="G142" s="5"/>
    </row>
    <row r="143" spans="1:7" ht="15" customHeight="1" x14ac:dyDescent="0.2">
      <c r="A143" s="37"/>
      <c r="B143" s="40" t="s">
        <v>175</v>
      </c>
      <c r="C143" s="32" t="s">
        <v>122</v>
      </c>
      <c r="D143" s="36">
        <v>12.5</v>
      </c>
      <c r="E143" s="44">
        <f t="shared" si="12"/>
        <v>0</v>
      </c>
      <c r="F143" s="2"/>
      <c r="G143" s="5"/>
    </row>
    <row r="144" spans="1:7" ht="15" customHeight="1" x14ac:dyDescent="0.2">
      <c r="A144" s="37"/>
      <c r="B144" s="40" t="s">
        <v>180</v>
      </c>
      <c r="C144" s="32" t="s">
        <v>122</v>
      </c>
      <c r="D144" s="36">
        <v>14.5</v>
      </c>
      <c r="E144" s="44">
        <f t="shared" si="12"/>
        <v>0</v>
      </c>
      <c r="F144" s="2"/>
      <c r="G144" s="5"/>
    </row>
    <row r="145" spans="1:7" ht="15" customHeight="1" x14ac:dyDescent="0.2">
      <c r="A145" s="37"/>
      <c r="B145" s="40" t="s">
        <v>203</v>
      </c>
      <c r="C145" s="32" t="s">
        <v>98</v>
      </c>
      <c r="D145" s="36">
        <v>5.5</v>
      </c>
      <c r="E145" s="44">
        <f t="shared" si="12"/>
        <v>0</v>
      </c>
      <c r="F145" s="2"/>
      <c r="G145" s="5"/>
    </row>
    <row r="146" spans="1:7" ht="15" customHeight="1" x14ac:dyDescent="0.2">
      <c r="A146" s="37"/>
      <c r="B146" s="40" t="s">
        <v>191</v>
      </c>
      <c r="C146" s="32" t="s">
        <v>122</v>
      </c>
      <c r="D146" s="36">
        <v>12.5</v>
      </c>
      <c r="E146" s="44">
        <f t="shared" si="12"/>
        <v>0</v>
      </c>
      <c r="F146" s="2"/>
      <c r="G146" s="5"/>
    </row>
    <row r="147" spans="1:7" ht="15" customHeight="1" x14ac:dyDescent="0.2">
      <c r="A147" s="37"/>
      <c r="B147" s="40" t="s">
        <v>204</v>
      </c>
      <c r="C147" s="32" t="s">
        <v>98</v>
      </c>
      <c r="D147" s="36">
        <v>5.2</v>
      </c>
      <c r="E147" s="44">
        <f t="shared" si="12"/>
        <v>0</v>
      </c>
      <c r="F147" s="2"/>
      <c r="G147" s="5"/>
    </row>
    <row r="148" spans="1:7" ht="15" customHeight="1" x14ac:dyDescent="0.2">
      <c r="A148" s="13"/>
      <c r="B148" s="14"/>
      <c r="C148" s="14"/>
      <c r="D148" s="45" t="s">
        <v>207</v>
      </c>
      <c r="E148" s="48">
        <f>SUM(E117:E147)</f>
        <v>0</v>
      </c>
    </row>
    <row r="149" spans="1:7" ht="19.5" customHeight="1" x14ac:dyDescent="0.2">
      <c r="A149" s="62" t="s">
        <v>141</v>
      </c>
      <c r="B149" s="62"/>
      <c r="C149" s="62"/>
      <c r="D149" s="62"/>
      <c r="E149" s="62"/>
    </row>
    <row r="150" spans="1:7" s="17" customFormat="1" ht="19.5" customHeight="1" x14ac:dyDescent="0.2">
      <c r="A150" s="6" t="s">
        <v>206</v>
      </c>
      <c r="B150" s="6" t="s">
        <v>32</v>
      </c>
      <c r="C150" s="6" t="s">
        <v>0</v>
      </c>
      <c r="D150" s="12" t="s">
        <v>194</v>
      </c>
      <c r="E150" s="12" t="s">
        <v>207</v>
      </c>
    </row>
    <row r="151" spans="1:7" ht="15" customHeight="1" x14ac:dyDescent="0.2">
      <c r="A151" s="37"/>
      <c r="B151" s="37" t="s">
        <v>160</v>
      </c>
      <c r="C151" s="32" t="s">
        <v>142</v>
      </c>
      <c r="D151" s="21">
        <v>23</v>
      </c>
      <c r="E151" s="44">
        <f t="shared" ref="E151:E154" si="13">A151*D151</f>
        <v>0</v>
      </c>
    </row>
    <row r="152" spans="1:7" ht="15" customHeight="1" x14ac:dyDescent="0.2">
      <c r="A152" s="37"/>
      <c r="B152" s="37" t="s">
        <v>161</v>
      </c>
      <c r="C152" s="32" t="s">
        <v>142</v>
      </c>
      <c r="D152" s="21">
        <v>23</v>
      </c>
      <c r="E152" s="44">
        <f t="shared" si="13"/>
        <v>0</v>
      </c>
    </row>
    <row r="153" spans="1:7" ht="15" customHeight="1" x14ac:dyDescent="0.2">
      <c r="A153" s="37"/>
      <c r="B153" s="37" t="s">
        <v>162</v>
      </c>
      <c r="C153" s="32" t="s">
        <v>142</v>
      </c>
      <c r="D153" s="21">
        <v>23</v>
      </c>
      <c r="E153" s="44">
        <f t="shared" si="13"/>
        <v>0</v>
      </c>
    </row>
    <row r="154" spans="1:7" ht="15" customHeight="1" x14ac:dyDescent="0.2">
      <c r="A154" s="37"/>
      <c r="B154" s="37" t="s">
        <v>163</v>
      </c>
      <c r="C154" s="32" t="s">
        <v>7</v>
      </c>
      <c r="D154" s="21">
        <v>83</v>
      </c>
      <c r="E154" s="44">
        <f t="shared" si="13"/>
        <v>0</v>
      </c>
    </row>
    <row r="155" spans="1:7" ht="15" customHeight="1" x14ac:dyDescent="0.2">
      <c r="A155" s="13"/>
      <c r="B155" s="14"/>
      <c r="C155" s="14"/>
      <c r="D155" s="45" t="s">
        <v>207</v>
      </c>
      <c r="E155" s="48">
        <f>SUM(E151:E154)</f>
        <v>0</v>
      </c>
    </row>
    <row r="156" spans="1:7" ht="19.5" customHeight="1" x14ac:dyDescent="0.2">
      <c r="A156" s="62" t="s">
        <v>177</v>
      </c>
      <c r="B156" s="62"/>
      <c r="C156" s="62"/>
      <c r="D156" s="62"/>
      <c r="E156" s="62"/>
    </row>
    <row r="157" spans="1:7" s="17" customFormat="1" ht="19.5" customHeight="1" x14ac:dyDescent="0.2">
      <c r="A157" s="6" t="s">
        <v>206</v>
      </c>
      <c r="B157" s="6" t="s">
        <v>32</v>
      </c>
      <c r="C157" s="6" t="s">
        <v>0</v>
      </c>
      <c r="D157" s="12" t="s">
        <v>194</v>
      </c>
      <c r="E157" s="12" t="s">
        <v>207</v>
      </c>
    </row>
    <row r="158" spans="1:7" ht="15" customHeight="1" x14ac:dyDescent="0.2">
      <c r="A158" s="38"/>
      <c r="B158" s="38" t="s">
        <v>187</v>
      </c>
      <c r="C158" s="39" t="s">
        <v>117</v>
      </c>
      <c r="D158" s="21">
        <v>13</v>
      </c>
      <c r="E158" s="44">
        <f t="shared" ref="E158:E163" si="14">A158*D158</f>
        <v>0</v>
      </c>
    </row>
    <row r="159" spans="1:7" ht="15" customHeight="1" x14ac:dyDescent="0.2">
      <c r="A159" s="38"/>
      <c r="B159" s="38" t="s">
        <v>186</v>
      </c>
      <c r="C159" s="39" t="s">
        <v>117</v>
      </c>
      <c r="D159" s="21">
        <v>13</v>
      </c>
      <c r="E159" s="44">
        <f t="shared" si="14"/>
        <v>0</v>
      </c>
    </row>
    <row r="160" spans="1:7" ht="15" customHeight="1" x14ac:dyDescent="0.2">
      <c r="A160" s="38"/>
      <c r="B160" s="38" t="s">
        <v>185</v>
      </c>
      <c r="C160" s="39" t="s">
        <v>117</v>
      </c>
      <c r="D160" s="21">
        <v>13</v>
      </c>
      <c r="E160" s="44">
        <f t="shared" si="14"/>
        <v>0</v>
      </c>
    </row>
    <row r="161" spans="1:7" ht="15" customHeight="1" x14ac:dyDescent="0.2">
      <c r="A161" s="38"/>
      <c r="B161" s="38" t="s">
        <v>184</v>
      </c>
      <c r="C161" s="39" t="s">
        <v>117</v>
      </c>
      <c r="D161" s="21">
        <v>13</v>
      </c>
      <c r="E161" s="44">
        <f t="shared" si="14"/>
        <v>0</v>
      </c>
    </row>
    <row r="162" spans="1:7" ht="15" customHeight="1" x14ac:dyDescent="0.2">
      <c r="A162" s="38"/>
      <c r="B162" s="38" t="s">
        <v>183</v>
      </c>
      <c r="C162" s="39" t="s">
        <v>117</v>
      </c>
      <c r="D162" s="21">
        <v>13</v>
      </c>
      <c r="E162" s="44">
        <f t="shared" si="14"/>
        <v>0</v>
      </c>
    </row>
    <row r="163" spans="1:7" ht="15" customHeight="1" x14ac:dyDescent="0.2">
      <c r="A163" s="38"/>
      <c r="B163" s="38" t="s">
        <v>182</v>
      </c>
      <c r="C163" s="39" t="s">
        <v>117</v>
      </c>
      <c r="D163" s="21">
        <v>13</v>
      </c>
      <c r="E163" s="44">
        <f t="shared" si="14"/>
        <v>0</v>
      </c>
    </row>
    <row r="164" spans="1:7" ht="15" customHeight="1" x14ac:dyDescent="0.2">
      <c r="A164" s="13"/>
      <c r="B164" s="14"/>
      <c r="C164" s="14"/>
      <c r="D164" s="45" t="s">
        <v>207</v>
      </c>
      <c r="E164" s="48">
        <f>SUM(E158:E163)</f>
        <v>0</v>
      </c>
    </row>
    <row r="165" spans="1:7" ht="19.5" customHeight="1" x14ac:dyDescent="0.2">
      <c r="A165" s="62" t="s">
        <v>22</v>
      </c>
      <c r="B165" s="63"/>
      <c r="C165" s="63"/>
      <c r="D165" s="63"/>
      <c r="E165" s="63"/>
    </row>
    <row r="166" spans="1:7" s="4" customFormat="1" ht="15" customHeight="1" x14ac:dyDescent="0.15">
      <c r="A166" s="6" t="s">
        <v>206</v>
      </c>
      <c r="B166" s="6" t="s">
        <v>32</v>
      </c>
      <c r="C166" s="6" t="s">
        <v>0</v>
      </c>
      <c r="D166" s="12" t="s">
        <v>194</v>
      </c>
      <c r="E166" s="12" t="s">
        <v>207</v>
      </c>
      <c r="F166" s="6"/>
      <c r="G166" s="6"/>
    </row>
    <row r="167" spans="1:7" ht="15" customHeight="1" x14ac:dyDescent="0.2">
      <c r="A167" s="18"/>
      <c r="B167" s="19" t="s">
        <v>23</v>
      </c>
      <c r="C167" s="32" t="s">
        <v>9</v>
      </c>
      <c r="D167" s="21">
        <v>11</v>
      </c>
      <c r="E167" s="44">
        <f t="shared" ref="E167:E173" si="15">A167*D167</f>
        <v>0</v>
      </c>
      <c r="F167" s="2"/>
      <c r="G167" s="5"/>
    </row>
    <row r="168" spans="1:7" ht="15" customHeight="1" x14ac:dyDescent="0.2">
      <c r="A168" s="18"/>
      <c r="B168" s="19" t="s">
        <v>24</v>
      </c>
      <c r="C168" s="20" t="s">
        <v>4</v>
      </c>
      <c r="D168" s="21">
        <v>27.5</v>
      </c>
      <c r="E168" s="44">
        <f t="shared" si="15"/>
        <v>0</v>
      </c>
      <c r="F168" s="2"/>
      <c r="G168" s="5"/>
    </row>
    <row r="169" spans="1:7" ht="15" customHeight="1" x14ac:dyDescent="0.2">
      <c r="A169" s="18"/>
      <c r="B169" s="19" t="s">
        <v>25</v>
      </c>
      <c r="C169" s="20" t="s">
        <v>4</v>
      </c>
      <c r="D169" s="21">
        <v>27.5</v>
      </c>
      <c r="E169" s="44">
        <f t="shared" si="15"/>
        <v>0</v>
      </c>
      <c r="F169" s="2"/>
      <c r="G169" s="5"/>
    </row>
    <row r="170" spans="1:7" ht="15" customHeight="1" x14ac:dyDescent="0.2">
      <c r="A170" s="18"/>
      <c r="B170" s="19" t="s">
        <v>26</v>
      </c>
      <c r="C170" s="32" t="s">
        <v>7</v>
      </c>
      <c r="D170" s="21">
        <v>7.5</v>
      </c>
      <c r="E170" s="44">
        <f t="shared" si="15"/>
        <v>0</v>
      </c>
      <c r="F170" s="2"/>
      <c r="G170" s="5"/>
    </row>
    <row r="171" spans="1:7" ht="15" customHeight="1" x14ac:dyDescent="0.2">
      <c r="A171" s="18"/>
      <c r="B171" s="19" t="s">
        <v>27</v>
      </c>
      <c r="C171" s="32" t="s">
        <v>7</v>
      </c>
      <c r="D171" s="21">
        <v>11</v>
      </c>
      <c r="E171" s="44">
        <f t="shared" si="15"/>
        <v>0</v>
      </c>
      <c r="F171" s="2"/>
      <c r="G171" s="5"/>
    </row>
    <row r="172" spans="1:7" ht="15" customHeight="1" x14ac:dyDescent="0.2">
      <c r="A172" s="18"/>
      <c r="B172" s="19" t="s">
        <v>28</v>
      </c>
      <c r="C172" s="32" t="s">
        <v>7</v>
      </c>
      <c r="D172" s="21">
        <v>19</v>
      </c>
      <c r="E172" s="44">
        <f t="shared" si="15"/>
        <v>0</v>
      </c>
      <c r="F172" s="2"/>
      <c r="G172" s="5"/>
    </row>
    <row r="173" spans="1:7" ht="15" customHeight="1" x14ac:dyDescent="0.2">
      <c r="A173" s="18"/>
      <c r="B173" s="19" t="s">
        <v>112</v>
      </c>
      <c r="C173" s="32" t="s">
        <v>15</v>
      </c>
      <c r="D173" s="21">
        <v>29.5</v>
      </c>
      <c r="E173" s="44">
        <f t="shared" si="15"/>
        <v>0</v>
      </c>
      <c r="F173" s="2"/>
      <c r="G173" s="5"/>
    </row>
    <row r="174" spans="1:7" ht="15" customHeight="1" x14ac:dyDescent="0.2">
      <c r="A174" s="13"/>
      <c r="B174" s="14"/>
      <c r="C174" s="14"/>
      <c r="D174" s="45" t="s">
        <v>207</v>
      </c>
      <c r="E174" s="48">
        <f>SUM(E167:E173)</f>
        <v>0</v>
      </c>
    </row>
    <row r="175" spans="1:7" ht="19.5" customHeight="1" x14ac:dyDescent="0.2">
      <c r="A175" s="62" t="s">
        <v>37</v>
      </c>
      <c r="B175" s="63"/>
      <c r="C175" s="63"/>
      <c r="D175" s="63"/>
      <c r="E175" s="63"/>
    </row>
    <row r="176" spans="1:7" s="4" customFormat="1" ht="15" customHeight="1" x14ac:dyDescent="0.15">
      <c r="A176" s="6" t="s">
        <v>206</v>
      </c>
      <c r="B176" s="6" t="s">
        <v>32</v>
      </c>
      <c r="C176" s="6" t="s">
        <v>0</v>
      </c>
      <c r="D176" s="12" t="s">
        <v>194</v>
      </c>
      <c r="E176" s="12" t="s">
        <v>207</v>
      </c>
      <c r="F176" s="6"/>
      <c r="G176" s="6"/>
    </row>
    <row r="177" spans="1:7" ht="15" customHeight="1" x14ac:dyDescent="0.2">
      <c r="A177" s="25"/>
      <c r="B177" s="35" t="s">
        <v>38</v>
      </c>
      <c r="C177" s="32" t="s">
        <v>39</v>
      </c>
      <c r="D177" s="21">
        <v>30</v>
      </c>
      <c r="E177" s="44">
        <f t="shared" ref="E177:E184" si="16">A177*D177</f>
        <v>0</v>
      </c>
      <c r="F177" s="2"/>
      <c r="G177" s="5"/>
    </row>
    <row r="178" spans="1:7" ht="15" customHeight="1" x14ac:dyDescent="0.2">
      <c r="A178" s="25"/>
      <c r="B178" s="35" t="s">
        <v>86</v>
      </c>
      <c r="C178" s="32" t="s">
        <v>43</v>
      </c>
      <c r="D178" s="21">
        <v>20</v>
      </c>
      <c r="E178" s="44">
        <f t="shared" si="16"/>
        <v>0</v>
      </c>
      <c r="F178" s="2"/>
      <c r="G178" s="5"/>
    </row>
    <row r="179" spans="1:7" ht="15" customHeight="1" x14ac:dyDescent="0.2">
      <c r="A179" s="25"/>
      <c r="B179" s="35" t="s">
        <v>87</v>
      </c>
      <c r="C179" s="32" t="s">
        <v>43</v>
      </c>
      <c r="D179" s="21">
        <v>20</v>
      </c>
      <c r="E179" s="44">
        <f t="shared" si="16"/>
        <v>0</v>
      </c>
      <c r="F179" s="2"/>
      <c r="G179" s="5"/>
    </row>
    <row r="180" spans="1:7" ht="15" customHeight="1" x14ac:dyDescent="0.2">
      <c r="A180" s="25"/>
      <c r="B180" s="35" t="s">
        <v>88</v>
      </c>
      <c r="C180" s="32" t="s">
        <v>43</v>
      </c>
      <c r="D180" s="21">
        <v>20</v>
      </c>
      <c r="E180" s="44">
        <f t="shared" si="16"/>
        <v>0</v>
      </c>
      <c r="F180" s="2"/>
      <c r="G180" s="5"/>
    </row>
    <row r="181" spans="1:7" ht="15" customHeight="1" x14ac:dyDescent="0.2">
      <c r="A181" s="25"/>
      <c r="B181" s="35" t="s">
        <v>89</v>
      </c>
      <c r="C181" s="32" t="s">
        <v>43</v>
      </c>
      <c r="D181" s="21">
        <v>20</v>
      </c>
      <c r="E181" s="44">
        <f t="shared" si="16"/>
        <v>0</v>
      </c>
      <c r="F181" s="2"/>
      <c r="G181" s="5"/>
    </row>
    <row r="182" spans="1:7" ht="15" customHeight="1" x14ac:dyDescent="0.2">
      <c r="A182" s="25"/>
      <c r="B182" s="35" t="s">
        <v>90</v>
      </c>
      <c r="C182" s="32" t="s">
        <v>43</v>
      </c>
      <c r="D182" s="21">
        <v>20</v>
      </c>
      <c r="E182" s="44">
        <f t="shared" si="16"/>
        <v>0</v>
      </c>
      <c r="F182" s="2"/>
      <c r="G182" s="5"/>
    </row>
    <row r="183" spans="1:7" ht="15" customHeight="1" x14ac:dyDescent="0.2">
      <c r="A183" s="25"/>
      <c r="B183" s="35" t="s">
        <v>91</v>
      </c>
      <c r="C183" s="32" t="s">
        <v>43</v>
      </c>
      <c r="D183" s="21">
        <v>20</v>
      </c>
      <c r="E183" s="44">
        <f t="shared" si="16"/>
        <v>0</v>
      </c>
      <c r="F183" s="2"/>
      <c r="G183" s="5"/>
    </row>
    <row r="184" spans="1:7" ht="15" customHeight="1" x14ac:dyDescent="0.2">
      <c r="A184" s="25"/>
      <c r="B184" s="35" t="s">
        <v>92</v>
      </c>
      <c r="C184" s="32" t="s">
        <v>42</v>
      </c>
      <c r="D184" s="21">
        <v>23</v>
      </c>
      <c r="E184" s="44">
        <f t="shared" si="16"/>
        <v>0</v>
      </c>
      <c r="F184" s="2"/>
      <c r="G184" s="5"/>
    </row>
    <row r="185" spans="1:7" ht="15" customHeight="1" x14ac:dyDescent="0.2">
      <c r="A185" s="15"/>
      <c r="B185" s="16"/>
      <c r="C185" s="16"/>
      <c r="D185" s="45" t="s">
        <v>207</v>
      </c>
      <c r="E185" s="50">
        <f>SUM(E177:E184)</f>
        <v>0</v>
      </c>
    </row>
    <row r="186" spans="1:7" s="17" customFormat="1" ht="19.5" customHeight="1" x14ac:dyDescent="0.2">
      <c r="A186" s="73" t="s">
        <v>34</v>
      </c>
      <c r="B186" s="65"/>
      <c r="C186" s="65"/>
      <c r="D186" s="65"/>
      <c r="E186" s="65"/>
    </row>
    <row r="187" spans="1:7" s="17" customFormat="1" ht="19.5" customHeight="1" x14ac:dyDescent="0.2">
      <c r="A187" s="6" t="s">
        <v>206</v>
      </c>
      <c r="B187" s="6" t="s">
        <v>32</v>
      </c>
      <c r="C187" s="6" t="s">
        <v>0</v>
      </c>
      <c r="D187" s="12" t="s">
        <v>194</v>
      </c>
      <c r="E187" s="12" t="s">
        <v>207</v>
      </c>
    </row>
    <row r="188" spans="1:7" x14ac:dyDescent="0.2">
      <c r="A188" s="18"/>
      <c r="B188" s="31" t="s">
        <v>94</v>
      </c>
      <c r="C188" s="32" t="s">
        <v>4</v>
      </c>
      <c r="D188" s="36">
        <v>9</v>
      </c>
      <c r="E188" s="44">
        <f t="shared" ref="E188:E192" si="17">A188*D188</f>
        <v>0</v>
      </c>
    </row>
    <row r="189" spans="1:7" x14ac:dyDescent="0.2">
      <c r="A189" s="18"/>
      <c r="B189" s="31" t="s">
        <v>188</v>
      </c>
      <c r="C189" s="32" t="s">
        <v>4</v>
      </c>
      <c r="D189" s="36">
        <v>9</v>
      </c>
      <c r="E189" s="44">
        <f t="shared" si="17"/>
        <v>0</v>
      </c>
    </row>
    <row r="190" spans="1:7" x14ac:dyDescent="0.2">
      <c r="A190" s="18"/>
      <c r="B190" s="31" t="s">
        <v>189</v>
      </c>
      <c r="C190" s="32" t="s">
        <v>4</v>
      </c>
      <c r="D190" s="36">
        <v>9</v>
      </c>
      <c r="E190" s="44">
        <f t="shared" si="17"/>
        <v>0</v>
      </c>
    </row>
    <row r="191" spans="1:7" x14ac:dyDescent="0.2">
      <c r="A191" s="18"/>
      <c r="B191" s="31" t="s">
        <v>35</v>
      </c>
      <c r="C191" s="32" t="s">
        <v>4</v>
      </c>
      <c r="D191" s="36">
        <v>9</v>
      </c>
      <c r="E191" s="44">
        <f t="shared" si="17"/>
        <v>0</v>
      </c>
    </row>
    <row r="192" spans="1:7" x14ac:dyDescent="0.2">
      <c r="A192" s="18"/>
      <c r="B192" s="31" t="s">
        <v>36</v>
      </c>
      <c r="C192" s="32" t="s">
        <v>4</v>
      </c>
      <c r="D192" s="36">
        <v>9</v>
      </c>
      <c r="E192" s="44">
        <f t="shared" si="17"/>
        <v>0</v>
      </c>
    </row>
    <row r="193" spans="1:5" x14ac:dyDescent="0.2">
      <c r="D193" s="45" t="s">
        <v>207</v>
      </c>
      <c r="E193" s="51">
        <f>SUM(E188:E192)</f>
        <v>0</v>
      </c>
    </row>
    <row r="194" spans="1:5" x14ac:dyDescent="0.2">
      <c r="A194" s="64" t="s">
        <v>69</v>
      </c>
      <c r="B194" s="65"/>
      <c r="C194" s="65"/>
      <c r="D194" s="65"/>
      <c r="E194" s="65"/>
    </row>
    <row r="195" spans="1:5" s="17" customFormat="1" x14ac:dyDescent="0.2">
      <c r="A195" s="6" t="s">
        <v>206</v>
      </c>
      <c r="B195" s="6" t="s">
        <v>32</v>
      </c>
      <c r="C195" s="6" t="s">
        <v>0</v>
      </c>
      <c r="D195" s="12" t="s">
        <v>194</v>
      </c>
      <c r="E195" s="12" t="s">
        <v>207</v>
      </c>
    </row>
    <row r="196" spans="1:5" x14ac:dyDescent="0.2">
      <c r="A196" s="18"/>
      <c r="B196" s="19" t="s">
        <v>21</v>
      </c>
      <c r="C196" s="32" t="s">
        <v>4</v>
      </c>
      <c r="D196" s="36">
        <v>9</v>
      </c>
      <c r="E196" s="44">
        <f t="shared" ref="E196:E198" si="18">A196*D196</f>
        <v>0</v>
      </c>
    </row>
    <row r="197" spans="1:5" x14ac:dyDescent="0.2">
      <c r="A197" s="18"/>
      <c r="B197" s="19" t="s">
        <v>121</v>
      </c>
      <c r="C197" s="32" t="s">
        <v>4</v>
      </c>
      <c r="D197" s="36">
        <v>9</v>
      </c>
      <c r="E197" s="44">
        <f t="shared" si="18"/>
        <v>0</v>
      </c>
    </row>
    <row r="198" spans="1:5" x14ac:dyDescent="0.2">
      <c r="A198" s="22"/>
      <c r="B198" s="19" t="s">
        <v>31</v>
      </c>
      <c r="C198" s="32" t="s">
        <v>4</v>
      </c>
      <c r="D198" s="36">
        <v>9</v>
      </c>
      <c r="E198" s="44">
        <f t="shared" si="18"/>
        <v>0</v>
      </c>
    </row>
    <row r="199" spans="1:5" x14ac:dyDescent="0.2">
      <c r="D199" s="45" t="s">
        <v>207</v>
      </c>
      <c r="E199" s="51">
        <f>SUM(E196:E198)</f>
        <v>0</v>
      </c>
    </row>
    <row r="200" spans="1:5" x14ac:dyDescent="0.2">
      <c r="A200" s="68" t="s">
        <v>57</v>
      </c>
      <c r="B200" s="69"/>
      <c r="C200" s="69"/>
      <c r="D200" s="69"/>
      <c r="E200" s="69"/>
    </row>
    <row r="201" spans="1:5" s="17" customFormat="1" x14ac:dyDescent="0.2">
      <c r="A201" s="6" t="s">
        <v>206</v>
      </c>
      <c r="B201" s="6" t="s">
        <v>32</v>
      </c>
      <c r="C201" s="6" t="s">
        <v>0</v>
      </c>
      <c r="D201" s="12" t="s">
        <v>194</v>
      </c>
      <c r="E201" s="12" t="s">
        <v>207</v>
      </c>
    </row>
    <row r="202" spans="1:5" x14ac:dyDescent="0.2">
      <c r="A202" s="34"/>
      <c r="B202" s="35" t="s">
        <v>59</v>
      </c>
      <c r="C202" s="32" t="s">
        <v>4</v>
      </c>
      <c r="D202" s="36">
        <v>6.8</v>
      </c>
      <c r="E202" s="44">
        <f t="shared" ref="E202:E206" si="19">A202*D202</f>
        <v>0</v>
      </c>
    </row>
    <row r="203" spans="1:5" x14ac:dyDescent="0.2">
      <c r="A203" s="34"/>
      <c r="B203" s="35" t="s">
        <v>46</v>
      </c>
      <c r="C203" s="32" t="s">
        <v>4</v>
      </c>
      <c r="D203" s="36">
        <v>6.8</v>
      </c>
      <c r="E203" s="44">
        <f t="shared" si="19"/>
        <v>0</v>
      </c>
    </row>
    <row r="204" spans="1:5" x14ac:dyDescent="0.2">
      <c r="A204" s="34"/>
      <c r="B204" s="35" t="s">
        <v>47</v>
      </c>
      <c r="C204" s="32" t="s">
        <v>4</v>
      </c>
      <c r="D204" s="36">
        <v>6.8</v>
      </c>
      <c r="E204" s="44">
        <f t="shared" si="19"/>
        <v>0</v>
      </c>
    </row>
    <row r="205" spans="1:5" x14ac:dyDescent="0.2">
      <c r="A205" s="34"/>
      <c r="B205" s="35" t="s">
        <v>48</v>
      </c>
      <c r="C205" s="32" t="s">
        <v>4</v>
      </c>
      <c r="D205" s="36">
        <v>6.8</v>
      </c>
      <c r="E205" s="44">
        <f t="shared" si="19"/>
        <v>0</v>
      </c>
    </row>
    <row r="206" spans="1:5" x14ac:dyDescent="0.2">
      <c r="A206" s="34"/>
      <c r="B206" s="35" t="s">
        <v>49</v>
      </c>
      <c r="C206" s="32" t="s">
        <v>4</v>
      </c>
      <c r="D206" s="36">
        <v>6.8</v>
      </c>
      <c r="E206" s="44">
        <f t="shared" si="19"/>
        <v>0</v>
      </c>
    </row>
    <row r="207" spans="1:5" x14ac:dyDescent="0.2">
      <c r="D207" s="45" t="s">
        <v>207</v>
      </c>
      <c r="E207" s="51">
        <f>SUM(E202:E206)</f>
        <v>0</v>
      </c>
    </row>
    <row r="208" spans="1:5" x14ac:dyDescent="0.2">
      <c r="A208" s="72" t="s">
        <v>205</v>
      </c>
      <c r="B208" s="72"/>
      <c r="C208" s="72"/>
      <c r="D208" s="72"/>
      <c r="E208" s="72"/>
    </row>
    <row r="209" spans="1:5" s="17" customFormat="1" x14ac:dyDescent="0.2">
      <c r="A209" s="6" t="s">
        <v>206</v>
      </c>
      <c r="B209" s="6" t="s">
        <v>32</v>
      </c>
      <c r="C209" s="6" t="s">
        <v>0</v>
      </c>
      <c r="D209" s="12" t="s">
        <v>194</v>
      </c>
      <c r="E209" s="12" t="s">
        <v>207</v>
      </c>
    </row>
    <row r="210" spans="1:5" x14ac:dyDescent="0.2">
      <c r="A210" s="33"/>
      <c r="B210" s="22" t="s">
        <v>178</v>
      </c>
      <c r="C210" s="32" t="s">
        <v>179</v>
      </c>
      <c r="D210" s="21">
        <v>8.3000000000000007</v>
      </c>
      <c r="E210" s="44">
        <f t="shared" ref="E210" si="20">A210*D210</f>
        <v>0</v>
      </c>
    </row>
    <row r="211" spans="1:5" x14ac:dyDescent="0.2">
      <c r="A211" s="11"/>
      <c r="B211" s="8"/>
      <c r="C211" s="10"/>
      <c r="D211" s="45" t="s">
        <v>207</v>
      </c>
      <c r="E211" s="52">
        <f>SUM(E210)</f>
        <v>0</v>
      </c>
    </row>
    <row r="212" spans="1:5" x14ac:dyDescent="0.2">
      <c r="A212" s="66" t="s">
        <v>105</v>
      </c>
      <c r="B212" s="67"/>
      <c r="C212" s="67"/>
      <c r="D212" s="67"/>
      <c r="E212" s="67"/>
    </row>
    <row r="213" spans="1:5" x14ac:dyDescent="0.2">
      <c r="A213" s="6" t="s">
        <v>206</v>
      </c>
      <c r="B213" s="6" t="s">
        <v>32</v>
      </c>
      <c r="C213" s="6" t="s">
        <v>0</v>
      </c>
      <c r="D213" s="12" t="s">
        <v>194</v>
      </c>
      <c r="E213" s="12" t="s">
        <v>207</v>
      </c>
    </row>
    <row r="214" spans="1:5" x14ac:dyDescent="0.2">
      <c r="A214" s="18"/>
      <c r="B214" s="29" t="s">
        <v>190</v>
      </c>
      <c r="C214" s="30" t="s">
        <v>106</v>
      </c>
      <c r="D214" s="21">
        <v>25</v>
      </c>
      <c r="E214" s="44">
        <f t="shared" ref="E214:E226" si="21">A214*D214</f>
        <v>0</v>
      </c>
    </row>
    <row r="215" spans="1:5" x14ac:dyDescent="0.2">
      <c r="A215" s="18"/>
      <c r="B215" s="29" t="s">
        <v>100</v>
      </c>
      <c r="C215" s="30" t="s">
        <v>95</v>
      </c>
      <c r="D215" s="21">
        <v>6.5</v>
      </c>
      <c r="E215" s="44">
        <f t="shared" si="21"/>
        <v>0</v>
      </c>
    </row>
    <row r="216" spans="1:5" x14ac:dyDescent="0.2">
      <c r="A216" s="18"/>
      <c r="B216" s="29" t="s">
        <v>100</v>
      </c>
      <c r="C216" s="30" t="s">
        <v>99</v>
      </c>
      <c r="D216" s="21">
        <v>26</v>
      </c>
      <c r="E216" s="44">
        <f t="shared" si="21"/>
        <v>0</v>
      </c>
    </row>
    <row r="217" spans="1:5" x14ac:dyDescent="0.2">
      <c r="A217" s="18"/>
      <c r="B217" s="29" t="s">
        <v>101</v>
      </c>
      <c r="C217" s="30" t="s">
        <v>95</v>
      </c>
      <c r="D217" s="21">
        <v>6.5</v>
      </c>
      <c r="E217" s="44">
        <f t="shared" si="21"/>
        <v>0</v>
      </c>
    </row>
    <row r="218" spans="1:5" x14ac:dyDescent="0.2">
      <c r="A218" s="18"/>
      <c r="B218" s="29" t="s">
        <v>101</v>
      </c>
      <c r="C218" s="30" t="s">
        <v>96</v>
      </c>
      <c r="D218" s="21">
        <v>41</v>
      </c>
      <c r="E218" s="44">
        <f t="shared" si="21"/>
        <v>0</v>
      </c>
    </row>
    <row r="219" spans="1:5" x14ac:dyDescent="0.2">
      <c r="A219" s="18"/>
      <c r="B219" s="29" t="s">
        <v>101</v>
      </c>
      <c r="C219" s="30" t="s">
        <v>97</v>
      </c>
      <c r="D219" s="21">
        <v>72.5</v>
      </c>
      <c r="E219" s="44">
        <f t="shared" si="21"/>
        <v>0</v>
      </c>
    </row>
    <row r="220" spans="1:5" x14ac:dyDescent="0.2">
      <c r="A220" s="18"/>
      <c r="B220" s="29" t="s">
        <v>102</v>
      </c>
      <c r="C220" s="30" t="s">
        <v>95</v>
      </c>
      <c r="D220" s="21">
        <v>6.5</v>
      </c>
      <c r="E220" s="44">
        <f t="shared" si="21"/>
        <v>0</v>
      </c>
    </row>
    <row r="221" spans="1:5" x14ac:dyDescent="0.2">
      <c r="A221" s="18"/>
      <c r="B221" s="29" t="s">
        <v>102</v>
      </c>
      <c r="C221" s="30" t="s">
        <v>72</v>
      </c>
      <c r="D221" s="21">
        <v>26</v>
      </c>
      <c r="E221" s="44">
        <f t="shared" si="21"/>
        <v>0</v>
      </c>
    </row>
    <row r="222" spans="1:5" x14ac:dyDescent="0.2">
      <c r="A222" s="18"/>
      <c r="B222" s="29" t="s">
        <v>102</v>
      </c>
      <c r="C222" s="30" t="s">
        <v>97</v>
      </c>
      <c r="D222" s="21">
        <v>83</v>
      </c>
      <c r="E222" s="44">
        <f t="shared" si="21"/>
        <v>0</v>
      </c>
    </row>
    <row r="223" spans="1:5" x14ac:dyDescent="0.2">
      <c r="A223" s="18"/>
      <c r="B223" s="29" t="s">
        <v>103</v>
      </c>
      <c r="C223" s="30" t="s">
        <v>95</v>
      </c>
      <c r="D223" s="21">
        <v>6.5</v>
      </c>
      <c r="E223" s="44">
        <f t="shared" si="21"/>
        <v>0</v>
      </c>
    </row>
    <row r="224" spans="1:5" x14ac:dyDescent="0.2">
      <c r="A224" s="18"/>
      <c r="B224" s="29" t="s">
        <v>103</v>
      </c>
      <c r="C224" s="30" t="s">
        <v>72</v>
      </c>
      <c r="D224" s="21">
        <v>23</v>
      </c>
      <c r="E224" s="44">
        <f t="shared" si="21"/>
        <v>0</v>
      </c>
    </row>
    <row r="225" spans="1:6" x14ac:dyDescent="0.2">
      <c r="A225" s="18"/>
      <c r="B225" s="31" t="s">
        <v>104</v>
      </c>
      <c r="C225" s="32" t="s">
        <v>98</v>
      </c>
      <c r="D225" s="21">
        <v>6.5</v>
      </c>
      <c r="E225" s="44">
        <f t="shared" si="21"/>
        <v>0</v>
      </c>
    </row>
    <row r="226" spans="1:6" x14ac:dyDescent="0.2">
      <c r="A226" s="18"/>
      <c r="B226" s="31" t="s">
        <v>104</v>
      </c>
      <c r="C226" s="32" t="s">
        <v>106</v>
      </c>
      <c r="D226" s="21">
        <v>18</v>
      </c>
      <c r="E226" s="44">
        <f t="shared" si="21"/>
        <v>0</v>
      </c>
    </row>
    <row r="227" spans="1:6" ht="15" x14ac:dyDescent="0.2">
      <c r="A227" s="70" t="s">
        <v>207</v>
      </c>
      <c r="B227" s="71"/>
      <c r="C227" s="71"/>
      <c r="D227" s="71"/>
      <c r="E227" s="53">
        <f>SUM(E214:E226)</f>
        <v>0</v>
      </c>
    </row>
    <row r="228" spans="1:6" x14ac:dyDescent="0.2">
      <c r="A228" s="66" t="s">
        <v>238</v>
      </c>
      <c r="B228" s="67"/>
      <c r="C228" s="67"/>
      <c r="D228" s="67"/>
      <c r="E228" s="67"/>
    </row>
    <row r="229" spans="1:6" ht="21" x14ac:dyDescent="0.2">
      <c r="A229" s="55"/>
      <c r="B229" s="56" t="s">
        <v>211</v>
      </c>
      <c r="C229" s="20" t="s">
        <v>239</v>
      </c>
      <c r="D229" s="58">
        <v>80</v>
      </c>
      <c r="E229" s="44">
        <f t="shared" ref="E229:E257" si="22">A229*D229</f>
        <v>0</v>
      </c>
      <c r="F229" s="54"/>
    </row>
    <row r="230" spans="1:6" ht="21" x14ac:dyDescent="0.2">
      <c r="A230" s="55"/>
      <c r="B230" s="56" t="s">
        <v>212</v>
      </c>
      <c r="C230" s="20" t="s">
        <v>239</v>
      </c>
      <c r="D230" s="58">
        <v>50</v>
      </c>
      <c r="E230" s="44">
        <f t="shared" si="22"/>
        <v>0</v>
      </c>
      <c r="F230" s="54"/>
    </row>
    <row r="231" spans="1:6" x14ac:dyDescent="0.2">
      <c r="A231" s="55"/>
      <c r="B231" s="56" t="s">
        <v>209</v>
      </c>
      <c r="C231" s="20" t="s">
        <v>239</v>
      </c>
      <c r="D231" s="58">
        <v>7</v>
      </c>
      <c r="E231" s="44">
        <f t="shared" si="22"/>
        <v>0</v>
      </c>
      <c r="F231" s="54"/>
    </row>
    <row r="232" spans="1:6" ht="21" x14ac:dyDescent="0.2">
      <c r="A232" s="55"/>
      <c r="B232" s="56" t="s">
        <v>210</v>
      </c>
      <c r="C232" s="20" t="s">
        <v>239</v>
      </c>
      <c r="D232" s="58">
        <v>5</v>
      </c>
      <c r="E232" s="44">
        <f t="shared" si="22"/>
        <v>0</v>
      </c>
      <c r="F232" s="54"/>
    </row>
    <row r="233" spans="1:6" x14ac:dyDescent="0.2">
      <c r="A233" s="55"/>
      <c r="B233" s="56" t="s">
        <v>215</v>
      </c>
      <c r="C233" s="20" t="s">
        <v>239</v>
      </c>
      <c r="D233" s="58">
        <v>5</v>
      </c>
      <c r="E233" s="44">
        <f t="shared" si="22"/>
        <v>0</v>
      </c>
    </row>
    <row r="234" spans="1:6" x14ac:dyDescent="0.2">
      <c r="A234" s="55"/>
      <c r="B234" s="56" t="s">
        <v>213</v>
      </c>
      <c r="C234" s="20" t="s">
        <v>239</v>
      </c>
      <c r="D234" s="58">
        <v>7</v>
      </c>
      <c r="E234" s="44">
        <f t="shared" si="22"/>
        <v>0</v>
      </c>
    </row>
    <row r="235" spans="1:6" ht="21" x14ac:dyDescent="0.2">
      <c r="A235" s="55"/>
      <c r="B235" s="56" t="s">
        <v>214</v>
      </c>
      <c r="C235" s="20" t="s">
        <v>239</v>
      </c>
      <c r="D235" s="58">
        <v>50</v>
      </c>
      <c r="E235" s="44">
        <f t="shared" si="22"/>
        <v>0</v>
      </c>
    </row>
    <row r="236" spans="1:6" x14ac:dyDescent="0.2">
      <c r="A236" s="55"/>
      <c r="B236" s="56" t="s">
        <v>216</v>
      </c>
      <c r="C236" s="20" t="s">
        <v>239</v>
      </c>
      <c r="D236" s="58">
        <v>5</v>
      </c>
      <c r="E236" s="44">
        <f t="shared" si="22"/>
        <v>0</v>
      </c>
    </row>
    <row r="237" spans="1:6" x14ac:dyDescent="0.2">
      <c r="A237" s="55"/>
      <c r="B237" s="56" t="s">
        <v>217</v>
      </c>
      <c r="C237" s="20" t="s">
        <v>239</v>
      </c>
      <c r="D237" s="58">
        <v>50</v>
      </c>
      <c r="E237" s="44">
        <f t="shared" si="22"/>
        <v>0</v>
      </c>
    </row>
    <row r="238" spans="1:6" x14ac:dyDescent="0.2">
      <c r="A238" s="55"/>
      <c r="B238" s="56" t="s">
        <v>218</v>
      </c>
      <c r="C238" s="20" t="s">
        <v>239</v>
      </c>
      <c r="D238" s="58">
        <v>7</v>
      </c>
      <c r="E238" s="44">
        <f t="shared" si="22"/>
        <v>0</v>
      </c>
    </row>
    <row r="239" spans="1:6" x14ac:dyDescent="0.2">
      <c r="A239" s="55"/>
      <c r="B239" s="56" t="s">
        <v>219</v>
      </c>
      <c r="C239" s="20" t="s">
        <v>239</v>
      </c>
      <c r="D239" s="58">
        <v>30</v>
      </c>
      <c r="E239" s="44">
        <f t="shared" si="22"/>
        <v>0</v>
      </c>
    </row>
    <row r="240" spans="1:6" x14ac:dyDescent="0.2">
      <c r="A240" s="55"/>
      <c r="B240" s="56" t="s">
        <v>220</v>
      </c>
      <c r="C240" s="20" t="s">
        <v>239</v>
      </c>
      <c r="D240" s="58">
        <v>5</v>
      </c>
      <c r="E240" s="44">
        <f t="shared" si="22"/>
        <v>0</v>
      </c>
    </row>
    <row r="241" spans="1:5" x14ac:dyDescent="0.2">
      <c r="A241" s="57"/>
      <c r="B241" s="56" t="s">
        <v>221</v>
      </c>
      <c r="C241" s="20" t="s">
        <v>239</v>
      </c>
      <c r="D241" s="58">
        <v>10</v>
      </c>
      <c r="E241" s="44">
        <f t="shared" si="22"/>
        <v>0</v>
      </c>
    </row>
    <row r="242" spans="1:5" x14ac:dyDescent="0.2">
      <c r="A242" s="57"/>
      <c r="B242" s="56" t="s">
        <v>222</v>
      </c>
      <c r="C242" s="20" t="s">
        <v>239</v>
      </c>
      <c r="D242" s="58">
        <v>2</v>
      </c>
      <c r="E242" s="44">
        <f t="shared" si="22"/>
        <v>0</v>
      </c>
    </row>
    <row r="243" spans="1:5" x14ac:dyDescent="0.2">
      <c r="A243" s="57"/>
      <c r="B243" s="56" t="s">
        <v>223</v>
      </c>
      <c r="C243" s="20" t="s">
        <v>239</v>
      </c>
      <c r="D243" s="58">
        <v>50</v>
      </c>
      <c r="E243" s="44">
        <f t="shared" si="22"/>
        <v>0</v>
      </c>
    </row>
    <row r="244" spans="1:5" x14ac:dyDescent="0.2">
      <c r="A244" s="57"/>
      <c r="B244" s="56" t="s">
        <v>224</v>
      </c>
      <c r="C244" s="20" t="s">
        <v>239</v>
      </c>
      <c r="D244" s="58">
        <v>7</v>
      </c>
      <c r="E244" s="44">
        <f t="shared" si="22"/>
        <v>0</v>
      </c>
    </row>
    <row r="245" spans="1:5" x14ac:dyDescent="0.2">
      <c r="A245" s="57"/>
      <c r="B245" s="56" t="s">
        <v>225</v>
      </c>
      <c r="C245" s="20" t="s">
        <v>239</v>
      </c>
      <c r="D245" s="58">
        <v>2</v>
      </c>
      <c r="E245" s="44">
        <f t="shared" si="22"/>
        <v>0</v>
      </c>
    </row>
    <row r="246" spans="1:5" x14ac:dyDescent="0.2">
      <c r="A246" s="57"/>
      <c r="B246" s="56" t="s">
        <v>226</v>
      </c>
      <c r="C246" s="20" t="s">
        <v>239</v>
      </c>
      <c r="D246" s="58">
        <v>5</v>
      </c>
      <c r="E246" s="44">
        <f t="shared" si="22"/>
        <v>0</v>
      </c>
    </row>
    <row r="247" spans="1:5" x14ac:dyDescent="0.2">
      <c r="A247" s="57"/>
      <c r="B247" s="56" t="s">
        <v>227</v>
      </c>
      <c r="C247" s="20" t="s">
        <v>239</v>
      </c>
      <c r="D247" s="58">
        <v>5</v>
      </c>
      <c r="E247" s="44">
        <f t="shared" si="22"/>
        <v>0</v>
      </c>
    </row>
    <row r="248" spans="1:5" x14ac:dyDescent="0.2">
      <c r="A248" s="57"/>
      <c r="B248" s="59" t="s">
        <v>228</v>
      </c>
      <c r="C248" s="20" t="s">
        <v>239</v>
      </c>
      <c r="D248" s="58">
        <v>30</v>
      </c>
      <c r="E248" s="44">
        <f t="shared" si="22"/>
        <v>0</v>
      </c>
    </row>
    <row r="249" spans="1:5" x14ac:dyDescent="0.2">
      <c r="A249" s="57"/>
      <c r="B249" s="56" t="s">
        <v>229</v>
      </c>
      <c r="C249" s="20" t="s">
        <v>239</v>
      </c>
      <c r="D249" s="58">
        <v>0.5</v>
      </c>
      <c r="E249" s="44">
        <f t="shared" si="22"/>
        <v>0</v>
      </c>
    </row>
    <row r="250" spans="1:5" x14ac:dyDescent="0.2">
      <c r="A250" s="57"/>
      <c r="B250" s="56" t="s">
        <v>230</v>
      </c>
      <c r="C250" s="20" t="s">
        <v>239</v>
      </c>
      <c r="D250" s="58">
        <v>0.5</v>
      </c>
      <c r="E250" s="44">
        <f t="shared" si="22"/>
        <v>0</v>
      </c>
    </row>
    <row r="251" spans="1:5" x14ac:dyDescent="0.2">
      <c r="A251" s="57"/>
      <c r="B251" s="56" t="s">
        <v>231</v>
      </c>
      <c r="C251" s="20" t="s">
        <v>239</v>
      </c>
      <c r="D251" s="58">
        <v>3.5</v>
      </c>
      <c r="E251" s="44">
        <f t="shared" si="22"/>
        <v>0</v>
      </c>
    </row>
    <row r="252" spans="1:5" x14ac:dyDescent="0.2">
      <c r="A252" s="57"/>
      <c r="B252" s="56" t="s">
        <v>232</v>
      </c>
      <c r="C252" s="20" t="s">
        <v>239</v>
      </c>
      <c r="D252" s="58">
        <v>8</v>
      </c>
      <c r="E252" s="44">
        <f t="shared" si="22"/>
        <v>0</v>
      </c>
    </row>
    <row r="253" spans="1:5" x14ac:dyDescent="0.2">
      <c r="A253" s="57"/>
      <c r="B253" s="56" t="s">
        <v>233</v>
      </c>
      <c r="C253" s="20" t="s">
        <v>239</v>
      </c>
      <c r="D253" s="58">
        <v>7</v>
      </c>
      <c r="E253" s="44">
        <f t="shared" si="22"/>
        <v>0</v>
      </c>
    </row>
    <row r="254" spans="1:5" x14ac:dyDescent="0.2">
      <c r="A254" s="57"/>
      <c r="B254" s="56" t="s">
        <v>234</v>
      </c>
      <c r="C254" s="20" t="s">
        <v>239</v>
      </c>
      <c r="D254" s="58">
        <v>10</v>
      </c>
      <c r="E254" s="44">
        <f t="shared" si="22"/>
        <v>0</v>
      </c>
    </row>
    <row r="255" spans="1:5" x14ac:dyDescent="0.2">
      <c r="A255" s="57"/>
      <c r="B255" s="56" t="s">
        <v>235</v>
      </c>
      <c r="C255" s="20" t="s">
        <v>239</v>
      </c>
      <c r="D255" s="58">
        <v>20</v>
      </c>
      <c r="E255" s="44">
        <f t="shared" si="22"/>
        <v>0</v>
      </c>
    </row>
    <row r="256" spans="1:5" x14ac:dyDescent="0.2">
      <c r="A256" s="57"/>
      <c r="B256" s="56" t="s">
        <v>236</v>
      </c>
      <c r="C256" s="20" t="s">
        <v>239</v>
      </c>
      <c r="D256" s="58">
        <v>30</v>
      </c>
      <c r="E256" s="44">
        <f t="shared" si="22"/>
        <v>0</v>
      </c>
    </row>
    <row r="257" spans="1:5" x14ac:dyDescent="0.2">
      <c r="A257" s="57"/>
      <c r="B257" s="56" t="s">
        <v>237</v>
      </c>
      <c r="C257" s="20" t="s">
        <v>239</v>
      </c>
      <c r="D257" s="58">
        <v>20</v>
      </c>
      <c r="E257" s="44">
        <f t="shared" si="22"/>
        <v>0</v>
      </c>
    </row>
    <row r="258" spans="1:5" x14ac:dyDescent="0.2">
      <c r="D258" s="4" t="s">
        <v>207</v>
      </c>
      <c r="E258" s="60">
        <f>SUM(E229:E257)</f>
        <v>0</v>
      </c>
    </row>
    <row r="259" spans="1:5" x14ac:dyDescent="0.2">
      <c r="D259" s="4" t="s">
        <v>208</v>
      </c>
      <c r="E259" s="51">
        <f>SUM(E258,E227,E211,E207,E199,E193,E185,E174,E164,E155,E148,E114,E109,E104,E89,E81,E71,E61,E55,E50,E43,E38,E23)</f>
        <v>0</v>
      </c>
    </row>
  </sheetData>
  <sheetProtection selectLockedCells="1"/>
  <mergeCells count="25">
    <mergeCell ref="A149:E149"/>
    <mergeCell ref="A2:D2"/>
    <mergeCell ref="A115:E115"/>
    <mergeCell ref="A82:E82"/>
    <mergeCell ref="A56:E56"/>
    <mergeCell ref="A90:E90"/>
    <mergeCell ref="A62:E62"/>
    <mergeCell ref="A72:E72"/>
    <mergeCell ref="A105:E105"/>
    <mergeCell ref="A110:E110"/>
    <mergeCell ref="A1:E1"/>
    <mergeCell ref="A39:E39"/>
    <mergeCell ref="A44:E44"/>
    <mergeCell ref="A51:E51"/>
    <mergeCell ref="A24:E24"/>
    <mergeCell ref="A175:E175"/>
    <mergeCell ref="A165:E165"/>
    <mergeCell ref="A156:E156"/>
    <mergeCell ref="A194:E194"/>
    <mergeCell ref="A228:E228"/>
    <mergeCell ref="A200:E200"/>
    <mergeCell ref="A212:E212"/>
    <mergeCell ref="A227:D227"/>
    <mergeCell ref="A208:E208"/>
    <mergeCell ref="A186:E186"/>
  </mergeCells>
  <phoneticPr fontId="8" type="noConversion"/>
  <pageMargins left="0.28000000000000003" right="0.08" top="0.37" bottom="0.28000000000000003" header="0.35" footer="0.28000000000000003"/>
  <pageSetup scale="86" fitToHeight="2" orientation="portrait" r:id="rId1"/>
  <headerFooter alignWithMargins="0"/>
  <rowBreaks count="4" manualBreakCount="4">
    <brk id="50" max="4" man="1"/>
    <brk id="104" max="4" man="1"/>
    <brk id="155" max="4" man="1"/>
    <brk id="19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milk_shake Loyalty reimbursemen</vt:lpstr>
      <vt:lpstr>'milk_shake Loyalty reimbursemen'!Print_Area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Morren</dc:creator>
  <cp:lastModifiedBy>Richard</cp:lastModifiedBy>
  <cp:lastPrinted>2022-05-25T14:27:55Z</cp:lastPrinted>
  <dcterms:created xsi:type="dcterms:W3CDTF">2009-02-10T15:07:14Z</dcterms:created>
  <dcterms:modified xsi:type="dcterms:W3CDTF">2022-07-07T12:56:37Z</dcterms:modified>
</cp:coreProperties>
</file>